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2019\data\"/>
    </mc:Choice>
  </mc:AlternateContent>
  <bookViews>
    <workbookView xWindow="980" yWindow="0" windowWidth="23040" windowHeight="8810"/>
  </bookViews>
  <sheets>
    <sheet name="工作表1" sheetId="1" r:id="rId1"/>
  </sheets>
  <externalReferences>
    <externalReference r:id="rId2"/>
  </externalReferences>
  <definedNames>
    <definedName name="_xlnm._FilterDatabase" localSheetId="0" hidden="1">工作表1!$F$1:$F$176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9" i="1" l="1"/>
  <c r="F139" i="1"/>
  <c r="E139" i="1"/>
  <c r="D139" i="1"/>
  <c r="C139" i="1"/>
  <c r="G138" i="1"/>
  <c r="F138" i="1"/>
  <c r="E138" i="1"/>
  <c r="D138" i="1"/>
  <c r="C138" i="1"/>
  <c r="G137" i="1"/>
  <c r="F137" i="1"/>
  <c r="E137" i="1"/>
  <c r="D137" i="1"/>
  <c r="C137" i="1"/>
  <c r="G136" i="1"/>
  <c r="F136" i="1"/>
  <c r="E136" i="1"/>
  <c r="D136" i="1"/>
  <c r="C136" i="1"/>
  <c r="G135" i="1"/>
  <c r="F135" i="1"/>
  <c r="E135" i="1"/>
  <c r="D135" i="1"/>
  <c r="C135" i="1"/>
  <c r="G134" i="1"/>
  <c r="F134" i="1"/>
  <c r="E134" i="1"/>
  <c r="D134" i="1"/>
  <c r="C134" i="1"/>
  <c r="G133" i="1"/>
  <c r="F133" i="1"/>
  <c r="E133" i="1"/>
  <c r="D133" i="1"/>
  <c r="C133" i="1"/>
  <c r="G132" i="1"/>
  <c r="F132" i="1"/>
  <c r="E132" i="1"/>
  <c r="D132" i="1"/>
  <c r="C132" i="1"/>
  <c r="G131" i="1"/>
  <c r="F131" i="1"/>
  <c r="E131" i="1"/>
  <c r="D131" i="1"/>
  <c r="C131" i="1"/>
  <c r="G130" i="1"/>
  <c r="F130" i="1"/>
  <c r="E130" i="1"/>
  <c r="D130" i="1"/>
  <c r="C130" i="1"/>
  <c r="G129" i="1"/>
  <c r="F129" i="1"/>
  <c r="E129" i="1"/>
  <c r="D129" i="1"/>
  <c r="C129" i="1"/>
  <c r="G128" i="1"/>
  <c r="F128" i="1"/>
  <c r="E128" i="1"/>
  <c r="D128" i="1"/>
  <c r="C128" i="1"/>
  <c r="G127" i="1"/>
  <c r="F127" i="1"/>
  <c r="E127" i="1"/>
  <c r="D127" i="1"/>
  <c r="C127" i="1"/>
  <c r="G126" i="1"/>
  <c r="F126" i="1"/>
  <c r="E126" i="1"/>
  <c r="D126" i="1"/>
  <c r="C126" i="1"/>
  <c r="G125" i="1"/>
  <c r="F125" i="1"/>
  <c r="E125" i="1"/>
  <c r="D125" i="1"/>
  <c r="C125" i="1"/>
  <c r="G124" i="1"/>
  <c r="F124" i="1"/>
  <c r="E124" i="1"/>
  <c r="D124" i="1"/>
  <c r="C124" i="1"/>
  <c r="G123" i="1"/>
  <c r="F123" i="1"/>
  <c r="E123" i="1"/>
  <c r="D123" i="1"/>
  <c r="C123" i="1"/>
  <c r="G122" i="1"/>
  <c r="F122" i="1"/>
  <c r="E122" i="1"/>
  <c r="D122" i="1"/>
  <c r="C122" i="1"/>
  <c r="G121" i="1"/>
  <c r="F121" i="1"/>
  <c r="E121" i="1"/>
  <c r="D121" i="1"/>
  <c r="C121" i="1"/>
  <c r="G120" i="1"/>
  <c r="F120" i="1"/>
  <c r="E120" i="1"/>
  <c r="D120" i="1"/>
  <c r="C120" i="1"/>
  <c r="G119" i="1"/>
  <c r="F119" i="1"/>
  <c r="E119" i="1"/>
  <c r="D119" i="1"/>
  <c r="C119" i="1"/>
  <c r="G118" i="1"/>
  <c r="F118" i="1"/>
  <c r="E118" i="1"/>
  <c r="D118" i="1"/>
  <c r="C118" i="1"/>
  <c r="G117" i="1"/>
  <c r="F117" i="1"/>
  <c r="E117" i="1"/>
  <c r="D117" i="1"/>
  <c r="C117" i="1"/>
  <c r="G116" i="1"/>
  <c r="F116" i="1"/>
  <c r="E116" i="1"/>
  <c r="D116" i="1"/>
  <c r="C116" i="1"/>
  <c r="G115" i="1"/>
  <c r="F115" i="1"/>
  <c r="E115" i="1"/>
  <c r="D115" i="1"/>
  <c r="C115" i="1"/>
  <c r="G114" i="1"/>
  <c r="F114" i="1"/>
  <c r="E114" i="1"/>
  <c r="D114" i="1"/>
  <c r="C114" i="1"/>
  <c r="G113" i="1"/>
  <c r="F113" i="1"/>
  <c r="E113" i="1"/>
  <c r="D113" i="1"/>
  <c r="C113" i="1"/>
  <c r="G112" i="1"/>
  <c r="F112" i="1"/>
  <c r="E112" i="1"/>
  <c r="D112" i="1"/>
  <c r="C112" i="1"/>
  <c r="G111" i="1"/>
  <c r="F111" i="1"/>
  <c r="E111" i="1"/>
  <c r="D111" i="1"/>
  <c r="C111" i="1"/>
  <c r="G110" i="1"/>
  <c r="F110" i="1"/>
  <c r="E110" i="1"/>
  <c r="D110" i="1"/>
  <c r="C110" i="1"/>
  <c r="G109" i="1"/>
  <c r="F109" i="1"/>
  <c r="E109" i="1"/>
  <c r="D109" i="1"/>
  <c r="C109" i="1"/>
  <c r="G108" i="1"/>
  <c r="F108" i="1"/>
  <c r="E108" i="1"/>
  <c r="D108" i="1"/>
  <c r="C108" i="1"/>
  <c r="G107" i="1"/>
  <c r="F107" i="1"/>
  <c r="E107" i="1"/>
  <c r="D107" i="1"/>
  <c r="C107" i="1"/>
  <c r="G106" i="1"/>
  <c r="F106" i="1"/>
  <c r="E106" i="1"/>
  <c r="D106" i="1"/>
  <c r="C106" i="1"/>
  <c r="G105" i="1"/>
  <c r="F105" i="1"/>
  <c r="E105" i="1"/>
  <c r="D105" i="1"/>
  <c r="C105" i="1"/>
  <c r="G104" i="1"/>
  <c r="F104" i="1"/>
  <c r="E104" i="1"/>
  <c r="D104" i="1"/>
  <c r="C104" i="1"/>
  <c r="G103" i="1"/>
  <c r="F103" i="1"/>
  <c r="E103" i="1"/>
  <c r="D103" i="1"/>
  <c r="C103" i="1"/>
  <c r="G102" i="1"/>
  <c r="F102" i="1"/>
  <c r="E102" i="1"/>
  <c r="D102" i="1"/>
  <c r="C102" i="1"/>
  <c r="G101" i="1"/>
  <c r="F101" i="1"/>
  <c r="E101" i="1"/>
  <c r="D101" i="1"/>
  <c r="C101" i="1"/>
  <c r="G100" i="1"/>
  <c r="F100" i="1"/>
  <c r="E100" i="1"/>
  <c r="D100" i="1"/>
  <c r="C100" i="1"/>
  <c r="G99" i="1"/>
  <c r="F99" i="1"/>
  <c r="E99" i="1"/>
  <c r="D99" i="1"/>
  <c r="C99" i="1"/>
  <c r="G98" i="1"/>
  <c r="F98" i="1"/>
  <c r="E98" i="1"/>
  <c r="D98" i="1"/>
  <c r="C98" i="1"/>
  <c r="G97" i="1"/>
  <c r="F97" i="1"/>
  <c r="E97" i="1"/>
  <c r="D97" i="1"/>
  <c r="C97" i="1"/>
  <c r="G96" i="1"/>
  <c r="F96" i="1"/>
  <c r="E96" i="1"/>
  <c r="D96" i="1"/>
  <c r="C96" i="1"/>
  <c r="G95" i="1"/>
  <c r="F95" i="1"/>
  <c r="E95" i="1"/>
  <c r="D95" i="1"/>
  <c r="C95" i="1"/>
  <c r="G94" i="1"/>
  <c r="F94" i="1"/>
  <c r="E94" i="1"/>
  <c r="D94" i="1"/>
  <c r="C94" i="1"/>
  <c r="G93" i="1"/>
  <c r="F93" i="1"/>
  <c r="E93" i="1"/>
  <c r="D93" i="1"/>
  <c r="C93" i="1"/>
  <c r="G92" i="1"/>
  <c r="F92" i="1"/>
  <c r="E92" i="1"/>
  <c r="D92" i="1"/>
  <c r="C92" i="1"/>
  <c r="G91" i="1"/>
  <c r="F91" i="1"/>
  <c r="E91" i="1"/>
  <c r="D91" i="1"/>
  <c r="C91" i="1"/>
  <c r="G90" i="1"/>
  <c r="F90" i="1"/>
  <c r="E90" i="1"/>
  <c r="D90" i="1"/>
  <c r="C90" i="1"/>
  <c r="G89" i="1"/>
  <c r="F89" i="1"/>
  <c r="E89" i="1"/>
  <c r="D89" i="1"/>
  <c r="C89" i="1"/>
  <c r="G88" i="1"/>
  <c r="F88" i="1"/>
  <c r="E88" i="1"/>
  <c r="D88" i="1"/>
  <c r="C88" i="1"/>
  <c r="G87" i="1"/>
  <c r="F87" i="1"/>
  <c r="E87" i="1"/>
  <c r="D87" i="1"/>
  <c r="C87" i="1"/>
  <c r="G86" i="1"/>
  <c r="F86" i="1"/>
  <c r="E86" i="1"/>
  <c r="D86" i="1"/>
  <c r="C86" i="1"/>
  <c r="G85" i="1"/>
  <c r="F85" i="1"/>
  <c r="E85" i="1"/>
  <c r="D85" i="1"/>
  <c r="C85" i="1"/>
  <c r="G84" i="1"/>
  <c r="F84" i="1"/>
  <c r="E84" i="1"/>
  <c r="D84" i="1"/>
  <c r="C84" i="1"/>
  <c r="G83" i="1"/>
  <c r="F83" i="1"/>
  <c r="E83" i="1"/>
  <c r="D83" i="1"/>
  <c r="C83" i="1"/>
  <c r="G82" i="1"/>
  <c r="F82" i="1"/>
  <c r="E82" i="1"/>
  <c r="D82" i="1"/>
  <c r="C82" i="1"/>
  <c r="G81" i="1"/>
  <c r="F81" i="1"/>
  <c r="E81" i="1"/>
  <c r="D81" i="1"/>
  <c r="C81" i="1"/>
  <c r="G80" i="1"/>
  <c r="F80" i="1"/>
  <c r="E80" i="1"/>
  <c r="D80" i="1"/>
  <c r="C80" i="1"/>
  <c r="G79" i="1"/>
  <c r="F79" i="1"/>
  <c r="E79" i="1"/>
  <c r="D79" i="1"/>
  <c r="C79" i="1"/>
  <c r="G78" i="1"/>
  <c r="F78" i="1"/>
  <c r="E78" i="1"/>
  <c r="D78" i="1"/>
  <c r="C78" i="1"/>
  <c r="G77" i="1"/>
  <c r="F77" i="1"/>
  <c r="E77" i="1"/>
  <c r="D77" i="1"/>
  <c r="C77" i="1"/>
  <c r="G76" i="1"/>
  <c r="F76" i="1"/>
  <c r="E76" i="1"/>
  <c r="D76" i="1"/>
  <c r="C76" i="1"/>
  <c r="G75" i="1"/>
  <c r="F75" i="1"/>
  <c r="E75" i="1"/>
  <c r="D75" i="1"/>
  <c r="C75" i="1"/>
  <c r="G74" i="1"/>
  <c r="F74" i="1"/>
  <c r="E74" i="1"/>
  <c r="D74" i="1"/>
  <c r="C74" i="1"/>
  <c r="G73" i="1"/>
  <c r="F73" i="1"/>
  <c r="E73" i="1"/>
  <c r="D73" i="1"/>
  <c r="C73" i="1"/>
  <c r="G72" i="1"/>
  <c r="F72" i="1"/>
  <c r="E72" i="1"/>
  <c r="D72" i="1"/>
  <c r="C72" i="1"/>
  <c r="G71" i="1"/>
  <c r="F71" i="1"/>
  <c r="E71" i="1"/>
  <c r="D71" i="1"/>
  <c r="C71" i="1"/>
  <c r="G70" i="1"/>
  <c r="F70" i="1"/>
  <c r="E70" i="1"/>
  <c r="D70" i="1"/>
  <c r="C70" i="1"/>
  <c r="G69" i="1"/>
  <c r="F69" i="1"/>
  <c r="E69" i="1"/>
  <c r="D69" i="1"/>
  <c r="C69" i="1"/>
  <c r="G68" i="1"/>
  <c r="F68" i="1"/>
  <c r="E68" i="1"/>
  <c r="D68" i="1"/>
  <c r="C68" i="1"/>
  <c r="G67" i="1"/>
  <c r="F67" i="1"/>
  <c r="E67" i="1"/>
  <c r="D67" i="1"/>
  <c r="C67" i="1"/>
  <c r="G66" i="1"/>
  <c r="F66" i="1"/>
  <c r="E66" i="1"/>
  <c r="D66" i="1"/>
  <c r="C66" i="1"/>
  <c r="G65" i="1"/>
  <c r="F65" i="1"/>
  <c r="E65" i="1"/>
  <c r="D65" i="1"/>
  <c r="C65" i="1"/>
  <c r="G64" i="1"/>
  <c r="F64" i="1"/>
  <c r="E64" i="1"/>
  <c r="D64" i="1"/>
  <c r="C64" i="1"/>
  <c r="G63" i="1"/>
  <c r="F63" i="1"/>
  <c r="E63" i="1"/>
  <c r="D63" i="1"/>
  <c r="C63" i="1"/>
  <c r="G62" i="1"/>
  <c r="F62" i="1"/>
  <c r="E62" i="1"/>
  <c r="D62" i="1"/>
  <c r="C62" i="1"/>
  <c r="G61" i="1"/>
  <c r="F61" i="1"/>
  <c r="E61" i="1"/>
  <c r="D61" i="1"/>
  <c r="C61" i="1"/>
  <c r="G60" i="1"/>
  <c r="F60" i="1"/>
  <c r="E60" i="1"/>
  <c r="D60" i="1"/>
  <c r="C60" i="1"/>
  <c r="G59" i="1"/>
  <c r="F59" i="1"/>
  <c r="E59" i="1"/>
  <c r="D59" i="1"/>
  <c r="C59" i="1"/>
  <c r="G58" i="1"/>
  <c r="F58" i="1"/>
  <c r="E58" i="1"/>
  <c r="D58" i="1"/>
  <c r="C58" i="1"/>
  <c r="G57" i="1"/>
  <c r="F57" i="1"/>
  <c r="E57" i="1"/>
  <c r="D57" i="1"/>
  <c r="C57" i="1"/>
  <c r="G56" i="1"/>
  <c r="F56" i="1"/>
  <c r="E56" i="1"/>
  <c r="D56" i="1"/>
  <c r="C56" i="1"/>
  <c r="G55" i="1"/>
  <c r="F55" i="1"/>
  <c r="E55" i="1"/>
  <c r="D55" i="1"/>
  <c r="C55" i="1"/>
  <c r="G54" i="1"/>
  <c r="F54" i="1"/>
  <c r="E54" i="1"/>
  <c r="D54" i="1"/>
  <c r="C54" i="1"/>
  <c r="G53" i="1"/>
  <c r="F53" i="1"/>
  <c r="E53" i="1"/>
  <c r="D53" i="1"/>
  <c r="C53" i="1"/>
  <c r="G52" i="1"/>
  <c r="F52" i="1"/>
  <c r="E52" i="1"/>
  <c r="D52" i="1"/>
  <c r="C52" i="1"/>
  <c r="G51" i="1"/>
  <c r="F51" i="1"/>
  <c r="E51" i="1"/>
  <c r="D51" i="1"/>
  <c r="C51" i="1"/>
  <c r="G50" i="1"/>
  <c r="F50" i="1"/>
  <c r="E50" i="1"/>
  <c r="D50" i="1"/>
  <c r="C50" i="1"/>
  <c r="G49" i="1"/>
  <c r="F49" i="1"/>
  <c r="E49" i="1"/>
  <c r="D49" i="1"/>
  <c r="C49" i="1"/>
  <c r="G48" i="1"/>
  <c r="F48" i="1"/>
  <c r="E48" i="1"/>
  <c r="D48" i="1"/>
  <c r="C48" i="1"/>
  <c r="G47" i="1"/>
  <c r="F47" i="1"/>
  <c r="E47" i="1"/>
  <c r="D47" i="1"/>
  <c r="C47" i="1"/>
  <c r="G46" i="1"/>
  <c r="F46" i="1"/>
  <c r="E46" i="1"/>
  <c r="D46" i="1"/>
  <c r="C46" i="1"/>
  <c r="G45" i="1"/>
  <c r="F45" i="1"/>
  <c r="E45" i="1"/>
  <c r="D45" i="1"/>
  <c r="C45" i="1"/>
  <c r="G44" i="1"/>
  <c r="F44" i="1"/>
  <c r="E44" i="1"/>
  <c r="D44" i="1"/>
  <c r="C44" i="1"/>
  <c r="G43" i="1"/>
  <c r="F43" i="1"/>
  <c r="E43" i="1"/>
  <c r="D43" i="1"/>
  <c r="C43" i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F39" i="1"/>
  <c r="E39" i="1"/>
  <c r="D39" i="1"/>
  <c r="C39" i="1"/>
  <c r="G38" i="1"/>
  <c r="F38" i="1"/>
  <c r="E38" i="1"/>
  <c r="D38" i="1"/>
  <c r="C38" i="1"/>
  <c r="G37" i="1"/>
  <c r="F37" i="1"/>
  <c r="E37" i="1"/>
  <c r="D37" i="1"/>
  <c r="C37" i="1"/>
  <c r="G36" i="1"/>
  <c r="F36" i="1"/>
  <c r="E36" i="1"/>
  <c r="D36" i="1"/>
  <c r="C36" i="1"/>
  <c r="G35" i="1"/>
  <c r="F35" i="1"/>
  <c r="E35" i="1"/>
  <c r="D35" i="1"/>
  <c r="C35" i="1"/>
  <c r="G34" i="1"/>
  <c r="F34" i="1"/>
  <c r="E34" i="1"/>
  <c r="D34" i="1"/>
  <c r="C34" i="1"/>
  <c r="G33" i="1"/>
  <c r="F33" i="1"/>
  <c r="E33" i="1"/>
  <c r="D33" i="1"/>
  <c r="C33" i="1"/>
  <c r="G32" i="1"/>
  <c r="F32" i="1"/>
  <c r="E32" i="1"/>
  <c r="D32" i="1"/>
  <c r="C32" i="1"/>
  <c r="G31" i="1"/>
  <c r="F31" i="1"/>
  <c r="E31" i="1"/>
  <c r="D31" i="1"/>
  <c r="C31" i="1"/>
  <c r="G30" i="1"/>
  <c r="F30" i="1"/>
  <c r="E30" i="1"/>
  <c r="D30" i="1"/>
  <c r="C30" i="1"/>
  <c r="G29" i="1"/>
  <c r="F29" i="1"/>
  <c r="E29" i="1"/>
  <c r="D29" i="1"/>
  <c r="C29" i="1"/>
  <c r="G28" i="1"/>
  <c r="F28" i="1"/>
  <c r="E28" i="1"/>
  <c r="D28" i="1"/>
  <c r="C28" i="1"/>
  <c r="G27" i="1"/>
  <c r="F27" i="1"/>
  <c r="E27" i="1"/>
  <c r="D27" i="1"/>
  <c r="C27" i="1"/>
  <c r="G26" i="1"/>
  <c r="F26" i="1"/>
  <c r="E26" i="1"/>
  <c r="D26" i="1"/>
  <c r="C26" i="1"/>
  <c r="G25" i="1"/>
  <c r="F25" i="1"/>
  <c r="E25" i="1"/>
  <c r="D25" i="1"/>
  <c r="C25" i="1"/>
  <c r="G24" i="1"/>
  <c r="F24" i="1"/>
  <c r="E24" i="1"/>
  <c r="D24" i="1"/>
  <c r="C24" i="1"/>
  <c r="G23" i="1"/>
  <c r="F23" i="1"/>
  <c r="E23" i="1"/>
  <c r="D23" i="1"/>
  <c r="C23" i="1"/>
  <c r="G22" i="1"/>
  <c r="F22" i="1"/>
  <c r="E22" i="1"/>
  <c r="D22" i="1"/>
  <c r="C22" i="1"/>
  <c r="G21" i="1"/>
  <c r="F21" i="1"/>
  <c r="E21" i="1"/>
  <c r="D21" i="1"/>
  <c r="C21" i="1"/>
  <c r="G20" i="1"/>
  <c r="F20" i="1"/>
  <c r="E20" i="1"/>
  <c r="D20" i="1"/>
  <c r="C20" i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G16" i="1"/>
  <c r="F16" i="1"/>
  <c r="E16" i="1"/>
  <c r="D16" i="1"/>
  <c r="C16" i="1"/>
  <c r="G15" i="1"/>
  <c r="F15" i="1"/>
  <c r="E15" i="1"/>
  <c r="D15" i="1"/>
  <c r="C15" i="1"/>
  <c r="G14" i="1"/>
  <c r="F14" i="1"/>
  <c r="E14" i="1"/>
  <c r="D14" i="1"/>
  <c r="C14" i="1"/>
  <c r="G13" i="1"/>
  <c r="F13" i="1"/>
  <c r="E13" i="1"/>
  <c r="D13" i="1"/>
  <c r="C13" i="1"/>
  <c r="G12" i="1"/>
  <c r="F12" i="1"/>
  <c r="E12" i="1"/>
  <c r="D12" i="1"/>
  <c r="C12" i="1"/>
  <c r="G11" i="1"/>
  <c r="F11" i="1"/>
  <c r="E11" i="1"/>
  <c r="D11" i="1"/>
  <c r="C11" i="1"/>
  <c r="G10" i="1"/>
  <c r="F10" i="1"/>
  <c r="E10" i="1"/>
  <c r="D10" i="1"/>
  <c r="C10" i="1"/>
  <c r="G9" i="1"/>
  <c r="F9" i="1"/>
  <c r="E9" i="1"/>
  <c r="D9" i="1"/>
  <c r="C9" i="1"/>
  <c r="G8" i="1"/>
  <c r="F8" i="1"/>
  <c r="E8" i="1"/>
  <c r="D8" i="1"/>
  <c r="C8" i="1"/>
  <c r="G7" i="1"/>
  <c r="F7" i="1"/>
  <c r="E7" i="1"/>
  <c r="D7" i="1"/>
  <c r="C7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<sst xmlns="http://schemas.openxmlformats.org/spreadsheetml/2006/main" count="276" uniqueCount="276">
  <si>
    <t>學生
英文姓名</t>
  </si>
  <si>
    <t>學生中文姓名
(港澳生必填)</t>
  </si>
  <si>
    <t>預定入境
日期
(西元年)</t>
  </si>
  <si>
    <t>學校安排居家檢疫地點</t>
  </si>
  <si>
    <t>名稱</t>
  </si>
  <si>
    <t>地址</t>
  </si>
  <si>
    <t>學校</t>
  </si>
  <si>
    <t>電話</t>
  </si>
  <si>
    <t>HY CONG MAN</t>
  </si>
  <si>
    <t>許光文</t>
  </si>
  <si>
    <t>DIP VA PHAT</t>
  </si>
  <si>
    <t>葉華發</t>
  </si>
  <si>
    <t>CAM PHAT THANH</t>
  </si>
  <si>
    <t>甘發成</t>
  </si>
  <si>
    <t>LIU PHU HI</t>
  </si>
  <si>
    <t>廖富熙</t>
  </si>
  <si>
    <t>LOOC VAN KIEN</t>
  </si>
  <si>
    <t>駱萬健</t>
  </si>
  <si>
    <t>HY PHUNG VA</t>
  </si>
  <si>
    <t>許馮華</t>
  </si>
  <si>
    <t>CHANG CUN NHAT</t>
  </si>
  <si>
    <t>曾觀日</t>
  </si>
  <si>
    <t>HO MAN KHIN</t>
  </si>
  <si>
    <t>何文權</t>
  </si>
  <si>
    <t>LE HUU HOANG CHIEN</t>
  </si>
  <si>
    <t>黎有皇戰</t>
  </si>
  <si>
    <t>HY PHUNG LONG</t>
  </si>
  <si>
    <t>許鴻龍</t>
  </si>
  <si>
    <t>CUN LY DUC</t>
  </si>
  <si>
    <t>官李德</t>
  </si>
  <si>
    <t>VAN PHU QUY</t>
  </si>
  <si>
    <t>溫富貴</t>
  </si>
  <si>
    <t>TANG TRAN VI</t>
  </si>
  <si>
    <t>曾鎮偉</t>
  </si>
  <si>
    <t>VO NGOC LAM</t>
  </si>
  <si>
    <t>武玉林</t>
  </si>
  <si>
    <t>LAU MAN HENH</t>
  </si>
  <si>
    <t>劉民興</t>
  </si>
  <si>
    <t>LY DUNG THANH</t>
  </si>
  <si>
    <t>李勇成</t>
  </si>
  <si>
    <t>LY TIEN NGOC</t>
  </si>
  <si>
    <t>李進玉</t>
  </si>
  <si>
    <t>LIEU CHI CUONG</t>
  </si>
  <si>
    <t>廖志強</t>
  </si>
  <si>
    <t>SY SAY KIT</t>
  </si>
  <si>
    <t>徐世傑</t>
  </si>
  <si>
    <t>TRAN LY BAO</t>
  </si>
  <si>
    <t>陳李保</t>
  </si>
  <si>
    <t>SU CA HAU</t>
  </si>
  <si>
    <t>蘇家豪</t>
  </si>
  <si>
    <t>HUYNH QUOC VIEN</t>
  </si>
  <si>
    <t>黃國源</t>
  </si>
  <si>
    <t>HAU MANH HUNG</t>
  </si>
  <si>
    <t>邱孟雄</t>
  </si>
  <si>
    <t>SU MY HIEP</t>
  </si>
  <si>
    <t>蘇美協</t>
  </si>
  <si>
    <t>LY TUAN CUONG</t>
  </si>
  <si>
    <t>李俊強</t>
  </si>
  <si>
    <t>VONG HENH CHANH</t>
  </si>
  <si>
    <t>黃興進</t>
  </si>
  <si>
    <t>LIU A SI</t>
  </si>
  <si>
    <t>廖亜四</t>
  </si>
  <si>
    <t>THONG A SACH</t>
  </si>
  <si>
    <t>唐亜七</t>
  </si>
  <si>
    <t>LY CHAN ON</t>
  </si>
  <si>
    <t>李真安</t>
  </si>
  <si>
    <t>PHAN QUOC PHONG</t>
  </si>
  <si>
    <t>潘國風</t>
  </si>
  <si>
    <t>NHIN CHAN SEC</t>
  </si>
  <si>
    <t>阮真石</t>
  </si>
  <si>
    <t>VONG QUOC PHI</t>
  </si>
  <si>
    <t>黃國輝</t>
  </si>
  <si>
    <t>TRAN HOANG UY</t>
  </si>
  <si>
    <t>陳煌威</t>
  </si>
  <si>
    <t>LIU QUANG PHI</t>
  </si>
  <si>
    <t>廖光輝</t>
  </si>
  <si>
    <t>DAU TIEN THANH</t>
  </si>
  <si>
    <t>竇進成</t>
  </si>
  <si>
    <t>TAI CONG SENH</t>
  </si>
  <si>
    <t>戴廣成</t>
  </si>
  <si>
    <t>THONG HENH PHU</t>
  </si>
  <si>
    <t>湯興富</t>
  </si>
  <si>
    <t>TSAN PHAT DAT</t>
  </si>
  <si>
    <t>陳發達</t>
  </si>
  <si>
    <t>NGU THE LONG</t>
  </si>
  <si>
    <t>伍世隆</t>
  </si>
  <si>
    <t>THAM TUONG PHUC</t>
  </si>
  <si>
    <t>譚祥福</t>
  </si>
  <si>
    <t>TANG PHAT SANG</t>
  </si>
  <si>
    <t>鄧發生</t>
  </si>
  <si>
    <t>LIEU HUY CUONG</t>
  </si>
  <si>
    <t>廖輝強</t>
  </si>
  <si>
    <t>TANG CHAN CONG</t>
  </si>
  <si>
    <t>鄧真光</t>
  </si>
  <si>
    <t>VONG A TRUYEN</t>
  </si>
  <si>
    <t>黃亞傳</t>
  </si>
  <si>
    <t>TANG XUAN BINH</t>
  </si>
  <si>
    <t>鄧春平</t>
  </si>
  <si>
    <t>VONG CHU NHAP</t>
  </si>
  <si>
    <t>黃祖業</t>
  </si>
  <si>
    <t>TANG THE THANG</t>
  </si>
  <si>
    <t>鄧世勝</t>
  </si>
  <si>
    <t>LUC THIEN TU</t>
  </si>
  <si>
    <t>陸天賜</t>
  </si>
  <si>
    <t>LY DUC HAI</t>
  </si>
  <si>
    <t>李德海</t>
  </si>
  <si>
    <t>TRUONG VINH THUAN</t>
  </si>
  <si>
    <t>張永順</t>
  </si>
  <si>
    <t>PHUI HUYNH THE VINH</t>
  </si>
  <si>
    <t>裴黃世榮</t>
  </si>
  <si>
    <t>NONG DANG QUANG</t>
  </si>
  <si>
    <t>農登光</t>
  </si>
  <si>
    <t>TANG THE VINH</t>
  </si>
  <si>
    <t>鄧世榮</t>
  </si>
  <si>
    <t>VY QUOC NAM</t>
  </si>
  <si>
    <t>韋國南</t>
  </si>
  <si>
    <t>LUONG VIEN LOI</t>
  </si>
  <si>
    <t>梁遠利</t>
  </si>
  <si>
    <t>CHANG A PHI</t>
  </si>
  <si>
    <t>曾亞飛</t>
  </si>
  <si>
    <t>TRAN VA DIN</t>
  </si>
  <si>
    <t>陳華源</t>
  </si>
  <si>
    <t>TSAN CAM SANG</t>
  </si>
  <si>
    <t>陳金生</t>
  </si>
  <si>
    <t>TU VINH NHIN</t>
  </si>
  <si>
    <t>杜永源</t>
  </si>
  <si>
    <t>SY QUANG LE</t>
  </si>
  <si>
    <t>徐光麗</t>
  </si>
  <si>
    <t>NIM NGOC PHUONG</t>
  </si>
  <si>
    <t>嚴玉芳</t>
  </si>
  <si>
    <t>CHE CAM LIN</t>
  </si>
  <si>
    <t>謝金蓮</t>
  </si>
  <si>
    <t>CHUONG MY KIM</t>
  </si>
  <si>
    <t>張美金</t>
  </si>
  <si>
    <t>PHAM THUC TRINH</t>
  </si>
  <si>
    <t>范淑貞</t>
  </si>
  <si>
    <t>TCHANG DUC PHUNG</t>
  </si>
  <si>
    <t>張德鳳</t>
  </si>
  <si>
    <t>LY THI KIM THU</t>
  </si>
  <si>
    <t>李氏金詩</t>
  </si>
  <si>
    <t>PHAM GIA HAN</t>
  </si>
  <si>
    <t>范家欣</t>
  </si>
  <si>
    <t>VONG CHUNG LENH</t>
  </si>
  <si>
    <t>王忠玲</t>
  </si>
  <si>
    <t>THONG NGOC LINH</t>
  </si>
  <si>
    <t>唐玉玲</t>
  </si>
  <si>
    <t>LY MY NGAN</t>
  </si>
  <si>
    <t>李美銀</t>
  </si>
  <si>
    <t>CHAU KIM ANH</t>
  </si>
  <si>
    <t>朱金英</t>
  </si>
  <si>
    <t>LAU THUONG NHU</t>
  </si>
  <si>
    <t>劉尚如</t>
  </si>
  <si>
    <t>DUONG THUC QUYNH</t>
  </si>
  <si>
    <t>楊淑瓊</t>
  </si>
  <si>
    <t>TRAN THI THU PHUONG</t>
  </si>
  <si>
    <t>陳氏秋芳</t>
  </si>
  <si>
    <t>HOANG DINH NHUNG</t>
  </si>
  <si>
    <t>王婷絨</t>
  </si>
  <si>
    <t>HONG MY LAN</t>
  </si>
  <si>
    <t>項美蘭</t>
  </si>
  <si>
    <t>THONG NGOC HUONG</t>
  </si>
  <si>
    <t>唐玉香</t>
  </si>
  <si>
    <t>LUU MY BINH</t>
  </si>
  <si>
    <t>劉美萍</t>
  </si>
  <si>
    <t>LY HUONG MAI</t>
  </si>
  <si>
    <t>李香梅</t>
  </si>
  <si>
    <t>SY NGUYET LINH</t>
  </si>
  <si>
    <t>徐月玲</t>
  </si>
  <si>
    <t>VONG TUYET MY</t>
  </si>
  <si>
    <t>黃雪媚</t>
  </si>
  <si>
    <t>THONG NGOC YEN</t>
  </si>
  <si>
    <t>唐玉燕</t>
  </si>
  <si>
    <t>DUONG MY LINH</t>
  </si>
  <si>
    <t>楊美玲</t>
  </si>
  <si>
    <t>CHONG HUE VY</t>
  </si>
  <si>
    <t>鍾惠瑋</t>
  </si>
  <si>
    <t>PHANG MY YEN</t>
  </si>
  <si>
    <t>龐美燕</t>
  </si>
  <si>
    <t>VONG THUY VAN</t>
  </si>
  <si>
    <t>黃水雲</t>
  </si>
  <si>
    <t>VONG LAM PHUNG</t>
  </si>
  <si>
    <t>黃林鳳</t>
  </si>
  <si>
    <t>VONG KIM VAN</t>
  </si>
  <si>
    <t>黃金雲</t>
  </si>
  <si>
    <t>TA THI DUNG</t>
  </si>
  <si>
    <t>謝氏容</t>
  </si>
  <si>
    <t>PHONG KIM YEN</t>
  </si>
  <si>
    <t>龐金燕</t>
  </si>
  <si>
    <t>LY DUNG HANG</t>
  </si>
  <si>
    <t>李榮恒</t>
  </si>
  <si>
    <t>AN THI TUYET NHI</t>
  </si>
  <si>
    <t>殷氏雪兒</t>
  </si>
  <si>
    <t>CHONG MANH HAN</t>
  </si>
  <si>
    <t>鍾文嫻</t>
  </si>
  <si>
    <t>LUU NHAT MAI</t>
  </si>
  <si>
    <t>劉一梅</t>
  </si>
  <si>
    <t>SEN LIEN HUE</t>
  </si>
  <si>
    <t>冼連慧</t>
  </si>
  <si>
    <t>NGUYEN THI MY LINH</t>
  </si>
  <si>
    <t>阮氏美玲</t>
  </si>
  <si>
    <t>LAM BOI LINH</t>
  </si>
  <si>
    <t>林佩玲</t>
  </si>
  <si>
    <t>LIEU QUAN BINH</t>
  </si>
  <si>
    <t>廖官萍</t>
  </si>
  <si>
    <t>VONG MY LINH</t>
  </si>
  <si>
    <t>黃美玲</t>
  </si>
  <si>
    <t>YIN THI QUYNH TRANG</t>
  </si>
  <si>
    <t>袁氏瓊莊</t>
  </si>
  <si>
    <t>VONG TU ANH</t>
  </si>
  <si>
    <t>黃秀英</t>
  </si>
  <si>
    <t>VO THI KIM DUYEN</t>
  </si>
  <si>
    <t>武氏金緣</t>
  </si>
  <si>
    <t>SU VAY Y</t>
  </si>
  <si>
    <t>蘇維如</t>
  </si>
  <si>
    <t>NGUYEN LUU NGOC NGHIA</t>
  </si>
  <si>
    <t>阮劉玉義</t>
  </si>
  <si>
    <t>LAM GIA BAO</t>
  </si>
  <si>
    <t>林家寶</t>
  </si>
  <si>
    <t>LIU HIEN THAI</t>
  </si>
  <si>
    <t>廖顯泰</t>
  </si>
  <si>
    <t>LIU HIEN THANG</t>
  </si>
  <si>
    <t>廖顯勝</t>
  </si>
  <si>
    <t>HUYNH CHUNG SANG</t>
  </si>
  <si>
    <t>黃宗生</t>
  </si>
  <si>
    <t>NIM QUOC TUAN</t>
  </si>
  <si>
    <t>嚴國俊</t>
  </si>
  <si>
    <t>LIU PHUC SINH</t>
  </si>
  <si>
    <t>廖增勝</t>
  </si>
  <si>
    <t>TRINH HUNG TOAN</t>
  </si>
  <si>
    <t>鄭興全</t>
  </si>
  <si>
    <t>LUONG VINH TAI</t>
  </si>
  <si>
    <t>梁永才</t>
  </si>
  <si>
    <t>THONG HOANG VUONG</t>
  </si>
  <si>
    <t>唐煌王</t>
  </si>
  <si>
    <t>DANG GIA THANG</t>
  </si>
  <si>
    <t>鄧家昇</t>
  </si>
  <si>
    <t>TAT VI HUNG</t>
  </si>
  <si>
    <t>畢偉雄</t>
  </si>
  <si>
    <t>DAO CHI CAM</t>
  </si>
  <si>
    <t>陶志錦</t>
  </si>
  <si>
    <t>NONG DANG TRUNG</t>
  </si>
  <si>
    <t>農登忠</t>
  </si>
  <si>
    <t>TANG QUOC PHONG</t>
  </si>
  <si>
    <t>曾國峰</t>
  </si>
  <si>
    <t>TON CHI THANG</t>
  </si>
  <si>
    <t>孫智陞</t>
  </si>
  <si>
    <t>MAN QUAY PHI</t>
  </si>
  <si>
    <t>文貴輝</t>
  </si>
  <si>
    <t>GIENG PHAT NGUYEN</t>
  </si>
  <si>
    <t>楊發源</t>
  </si>
  <si>
    <t>GIENG PHAT AN</t>
  </si>
  <si>
    <t>楊發安</t>
  </si>
  <si>
    <t>LY KHANH NGOC</t>
  </si>
  <si>
    <t>李慶玉</t>
  </si>
  <si>
    <t>CUN HOANG KIM THU</t>
  </si>
  <si>
    <t>官黃金秋</t>
  </si>
  <si>
    <t>LY LE QUAN</t>
  </si>
  <si>
    <t>李麗君</t>
  </si>
  <si>
    <t>LIU MY HONG MY</t>
  </si>
  <si>
    <t>廖美紅媚</t>
  </si>
  <si>
    <t>NHAM GIA BAO</t>
  </si>
  <si>
    <t>任家葆</t>
  </si>
  <si>
    <t>KHUU TUYET PHUONG</t>
  </si>
  <si>
    <t>邱雪芳</t>
  </si>
  <si>
    <t>TA MY LINH</t>
  </si>
  <si>
    <t>謝美玲</t>
  </si>
  <si>
    <t>KHUU TUYET HUONG</t>
  </si>
  <si>
    <t>邱雪香</t>
  </si>
  <si>
    <t>LOI NGOC TRINH</t>
  </si>
  <si>
    <t>雷玉貞</t>
  </si>
  <si>
    <t>VONG YEN VAN</t>
  </si>
  <si>
    <t>黃燕雲</t>
  </si>
  <si>
    <t>CAY HONG NGOC</t>
  </si>
  <si>
    <t>計虹玉</t>
  </si>
  <si>
    <t>VONG NGOC PHUONG</t>
  </si>
  <si>
    <t>黃玉芳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</si>
</sst>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b/>
      <sz val="12"/>
      <color rgb="FF000000"/>
      <name val="微軟正黑體"/>
      <family val="2"/>
      <charset val="136"/>
    </font>
    <font>
      <sz val="10"/>
      <color rgb="FF000000"/>
      <name val="標楷體1"/>
      <charset val="136"/>
    </font>
    <font>
      <sz val="12"/>
      <color rgb="FF000000"/>
      <name val="標楷體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9968;&#27665;&#38568;&#36523;&#30879;&#20633;&#20221;\&#20689;&#29983;\109&#25307;&#29983;\&#36865;&#25945;&#32946;&#37096;&#36039;&#26009;\&#36234;&#21335;&#34920;&#20108;&#36039;&#26009;\&#33836;&#33021;&#24037;&#21830;(&#36234;&#21335;)10909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作表1"/>
      <sheetName val="潼操"/>
      <sheetName val="電話"/>
      <sheetName val="工作表2"/>
      <sheetName val="飯店"/>
      <sheetName val="入境日期"/>
    </sheetNames>
    <sheetDataSet>
      <sheetData sheetId="0"/>
      <sheetData sheetId="1"/>
      <sheetData sheetId="2">
        <row r="1">
          <cell r="A1" t="str">
            <v>許光文</v>
          </cell>
          <cell r="B1" t="str">
            <v>HY CONG MAN</v>
          </cell>
          <cell r="C1" t="str">
            <v>0976274975</v>
          </cell>
          <cell r="D1" t="e">
            <v>#N/A</v>
          </cell>
        </row>
        <row r="2">
          <cell r="A2" t="str">
            <v>葉華發</v>
          </cell>
          <cell r="B2" t="str">
            <v>DIP VA PHAT</v>
          </cell>
          <cell r="C2" t="str">
            <v>0976135457</v>
          </cell>
          <cell r="D2" t="str">
            <v>定館越華學校</v>
          </cell>
        </row>
        <row r="3">
          <cell r="A3" t="str">
            <v>甘發成</v>
          </cell>
          <cell r="B3" t="str">
            <v>CAM PHAT THANH</v>
          </cell>
          <cell r="C3" t="str">
            <v>0900054598</v>
          </cell>
          <cell r="D3" t="str">
            <v>定館越華學校</v>
          </cell>
        </row>
        <row r="4">
          <cell r="A4" t="str">
            <v>廖富熙</v>
          </cell>
          <cell r="B4" t="str">
            <v>LIU PHU HI</v>
          </cell>
          <cell r="C4" t="str">
            <v>0908594358</v>
          </cell>
          <cell r="D4" t="str">
            <v>定館越華學校</v>
          </cell>
        </row>
        <row r="5">
          <cell r="A5" t="str">
            <v>駱萬健</v>
          </cell>
          <cell r="B5" t="str">
            <v>LOOC VAN KIEN</v>
          </cell>
          <cell r="C5" t="str">
            <v>0903145904</v>
          </cell>
          <cell r="D5" t="str">
            <v>平祿華文學校</v>
          </cell>
        </row>
        <row r="6">
          <cell r="A6" t="str">
            <v>許馮華</v>
          </cell>
          <cell r="B6" t="str">
            <v>HY PHUNG VA</v>
          </cell>
          <cell r="C6" t="str">
            <v>0903624251</v>
          </cell>
          <cell r="D6" t="str">
            <v>樹人學校</v>
          </cell>
        </row>
        <row r="7">
          <cell r="A7" t="str">
            <v>曾觀日</v>
          </cell>
          <cell r="B7" t="str">
            <v>CHANG CUN NHAT</v>
          </cell>
          <cell r="C7" t="str">
            <v>0908594354</v>
          </cell>
          <cell r="D7" t="str">
            <v>定館越華學校</v>
          </cell>
        </row>
        <row r="8">
          <cell r="A8" t="str">
            <v>何文權</v>
          </cell>
          <cell r="B8" t="str">
            <v>HO MAN KHIN</v>
          </cell>
          <cell r="C8" t="str">
            <v>0900509483</v>
          </cell>
          <cell r="D8" t="str">
            <v>定館樹人</v>
          </cell>
        </row>
        <row r="9">
          <cell r="A9" t="str">
            <v>黎有皇戰</v>
          </cell>
          <cell r="B9" t="str">
            <v>LE HUU HOANG CHIEN</v>
          </cell>
          <cell r="C9" t="str">
            <v>0930693046</v>
          </cell>
          <cell r="D9" t="str">
            <v>定館樹人</v>
          </cell>
        </row>
        <row r="10">
          <cell r="A10" t="str">
            <v>許鴻龍</v>
          </cell>
          <cell r="B10" t="str">
            <v>HY PHUNG LONG</v>
          </cell>
          <cell r="C10" t="str">
            <v>0908594353</v>
          </cell>
          <cell r="D10" t="str">
            <v>定館樹人</v>
          </cell>
        </row>
        <row r="11">
          <cell r="A11" t="str">
            <v>官李德</v>
          </cell>
          <cell r="B11" t="str">
            <v>CUN LY DUC</v>
          </cell>
          <cell r="C11" t="str">
            <v>0908594352</v>
          </cell>
          <cell r="D11" t="str">
            <v>定館樹人</v>
          </cell>
        </row>
        <row r="12">
          <cell r="A12" t="str">
            <v>溫富貴</v>
          </cell>
          <cell r="B12" t="str">
            <v>VAN PHU QUY</v>
          </cell>
          <cell r="C12" t="str">
            <v>0989934482</v>
          </cell>
          <cell r="D12" t="str">
            <v>平祿華文學校</v>
          </cell>
        </row>
        <row r="13">
          <cell r="A13" t="str">
            <v>曾鎮偉</v>
          </cell>
          <cell r="B13" t="str">
            <v>TANG TRAN VI</v>
          </cell>
          <cell r="C13" t="str">
            <v>0908594350</v>
          </cell>
          <cell r="D13" t="str">
            <v>平祿華文學校</v>
          </cell>
        </row>
        <row r="14">
          <cell r="A14" t="str">
            <v>武玉林</v>
          </cell>
          <cell r="B14" t="str">
            <v>VO NGOC LAM</v>
          </cell>
          <cell r="C14" t="str">
            <v>0916375481</v>
          </cell>
          <cell r="D14" t="str">
            <v>定館越華學校</v>
          </cell>
        </row>
        <row r="15">
          <cell r="A15" t="str">
            <v>劉民興</v>
          </cell>
          <cell r="B15" t="str">
            <v>LAU MAN HENH</v>
          </cell>
          <cell r="C15" t="str">
            <v>0908594349</v>
          </cell>
          <cell r="D15" t="str">
            <v>定館越華學校</v>
          </cell>
        </row>
        <row r="16">
          <cell r="A16" t="str">
            <v>李勇成</v>
          </cell>
          <cell r="B16" t="str">
            <v>LY DUNG THANH</v>
          </cell>
          <cell r="C16" t="str">
            <v>0908594348</v>
          </cell>
          <cell r="D16" t="str">
            <v>定館越華學校</v>
          </cell>
        </row>
        <row r="17">
          <cell r="A17" t="str">
            <v>李進玉</v>
          </cell>
          <cell r="B17" t="str">
            <v>LY TIEN NGOC</v>
          </cell>
          <cell r="C17" t="str">
            <v>0916385140</v>
          </cell>
          <cell r="D17" t="str">
            <v>時立華文</v>
          </cell>
        </row>
        <row r="18">
          <cell r="A18" t="str">
            <v>廖志強</v>
          </cell>
          <cell r="B18" t="str">
            <v>LIEU CHI CUONG</v>
          </cell>
          <cell r="C18" t="str">
            <v>0903541949</v>
          </cell>
          <cell r="D18" t="str">
            <v>定館越華學校</v>
          </cell>
        </row>
        <row r="19">
          <cell r="A19" t="str">
            <v>徐世傑</v>
          </cell>
          <cell r="B19" t="str">
            <v>SY SAY KIT</v>
          </cell>
          <cell r="C19" t="str">
            <v>0917443875</v>
          </cell>
          <cell r="D19" t="str">
            <v>定館越華學校</v>
          </cell>
        </row>
        <row r="20">
          <cell r="A20" t="str">
            <v>陳李保</v>
          </cell>
          <cell r="B20" t="str">
            <v>TRAN LY BAO</v>
          </cell>
          <cell r="C20" t="str">
            <v>0900470174</v>
          </cell>
          <cell r="D20" t="str">
            <v>樹人學校</v>
          </cell>
        </row>
        <row r="21">
          <cell r="A21" t="str">
            <v>蘇家豪</v>
          </cell>
          <cell r="B21" t="str">
            <v>SU CA HAU</v>
          </cell>
          <cell r="C21" t="str">
            <v>0966984101</v>
          </cell>
          <cell r="D21" t="str">
            <v>樹人學校</v>
          </cell>
        </row>
        <row r="22">
          <cell r="A22" t="str">
            <v>黃國源</v>
          </cell>
          <cell r="B22" t="str">
            <v>HUYNH QUOC VIEN</v>
          </cell>
          <cell r="C22" t="str">
            <v>0930531674</v>
          </cell>
          <cell r="D22" t="str">
            <v>鍾仁傑校長</v>
          </cell>
        </row>
        <row r="23">
          <cell r="A23" t="str">
            <v>邱孟雄</v>
          </cell>
          <cell r="B23" t="str">
            <v>HAU MANH HUNG</v>
          </cell>
          <cell r="C23" t="str">
            <v>0916246987</v>
          </cell>
          <cell r="D23" t="str">
            <v>潼操華文學校</v>
          </cell>
        </row>
        <row r="24">
          <cell r="A24" t="str">
            <v>蘇美協</v>
          </cell>
          <cell r="B24" t="str">
            <v>SU MY HIEP</v>
          </cell>
          <cell r="C24" t="str">
            <v>0908594347</v>
          </cell>
          <cell r="D24" t="str">
            <v>潼操華文學校</v>
          </cell>
        </row>
        <row r="25">
          <cell r="A25" t="str">
            <v>李俊強</v>
          </cell>
          <cell r="B25" t="str">
            <v>LY TUAN CUONG</v>
          </cell>
          <cell r="C25" t="str">
            <v>0916680944</v>
          </cell>
          <cell r="D25" t="str">
            <v>潼操華文學校</v>
          </cell>
        </row>
        <row r="26">
          <cell r="A26" t="str">
            <v>黃興進</v>
          </cell>
          <cell r="B26" t="str">
            <v>VONG HENH CHANH</v>
          </cell>
          <cell r="C26" t="str">
            <v>0908594346</v>
          </cell>
          <cell r="D26" t="str">
            <v>潼操華文學校</v>
          </cell>
        </row>
        <row r="27">
          <cell r="A27" t="str">
            <v>廖亜四</v>
          </cell>
          <cell r="B27" t="str">
            <v>LIU A SI</v>
          </cell>
          <cell r="C27" t="str">
            <v>0976246578</v>
          </cell>
          <cell r="D27" t="str">
            <v>潼操華文學校</v>
          </cell>
        </row>
        <row r="28">
          <cell r="A28" t="str">
            <v>唐亜七</v>
          </cell>
          <cell r="B28" t="str">
            <v>THONG A SACH</v>
          </cell>
          <cell r="C28" t="str">
            <v>0916455715</v>
          </cell>
          <cell r="D28" t="str">
            <v>潼操華文學校</v>
          </cell>
        </row>
        <row r="29">
          <cell r="A29" t="str">
            <v>李真安</v>
          </cell>
          <cell r="B29" t="str">
            <v>LY CHAN ON</v>
          </cell>
          <cell r="C29" t="str">
            <v>0955534359</v>
          </cell>
          <cell r="D29" t="str">
            <v>潼操華文學校</v>
          </cell>
        </row>
        <row r="30">
          <cell r="A30" t="str">
            <v>潘國風</v>
          </cell>
          <cell r="B30" t="str">
            <v>PHAN QUOC PHONG</v>
          </cell>
          <cell r="C30" t="str">
            <v>0916651413</v>
          </cell>
          <cell r="D30" t="str">
            <v>潼操華文學校</v>
          </cell>
        </row>
        <row r="31">
          <cell r="A31" t="str">
            <v>阮真石</v>
          </cell>
          <cell r="B31" t="str">
            <v>NHIN CHAN SEC</v>
          </cell>
          <cell r="C31" t="str">
            <v>0908594342</v>
          </cell>
          <cell r="D31" t="str">
            <v>潼操華文學校</v>
          </cell>
        </row>
        <row r="32">
          <cell r="A32" t="str">
            <v>黃國輝</v>
          </cell>
          <cell r="B32" t="str">
            <v>VONG QUOC PHI</v>
          </cell>
          <cell r="C32" t="str">
            <v>0908594288</v>
          </cell>
          <cell r="D32" t="str">
            <v>潼操華文學校</v>
          </cell>
        </row>
        <row r="33">
          <cell r="A33" t="str">
            <v>陳煌威</v>
          </cell>
          <cell r="B33" t="str">
            <v>TRAN HOANG UY</v>
          </cell>
          <cell r="C33" t="str">
            <v>0976500049</v>
          </cell>
          <cell r="D33" t="str">
            <v>潼操華文學校</v>
          </cell>
        </row>
        <row r="34">
          <cell r="A34" t="str">
            <v>廖光輝</v>
          </cell>
          <cell r="B34" t="str">
            <v>LIU QUANG PHI</v>
          </cell>
          <cell r="C34" t="str">
            <v>0984062339</v>
          </cell>
          <cell r="D34" t="str">
            <v>潼操華文學校</v>
          </cell>
        </row>
        <row r="35">
          <cell r="A35" t="str">
            <v>竇進成</v>
          </cell>
          <cell r="B35" t="str">
            <v>DAU TIEN THANH</v>
          </cell>
          <cell r="C35" t="str">
            <v>0981459901</v>
          </cell>
          <cell r="D35" t="str">
            <v>潼操華文學校</v>
          </cell>
        </row>
        <row r="36">
          <cell r="A36" t="str">
            <v>戴廣成</v>
          </cell>
          <cell r="B36" t="str">
            <v>TAI CONG SENH</v>
          </cell>
          <cell r="C36" t="str">
            <v>0908594287</v>
          </cell>
          <cell r="D36" t="str">
            <v>潼操華文學校</v>
          </cell>
        </row>
        <row r="37">
          <cell r="A37" t="str">
            <v>湯興富</v>
          </cell>
          <cell r="B37" t="str">
            <v>THONG HENH PHU</v>
          </cell>
          <cell r="C37" t="str">
            <v>0908594286</v>
          </cell>
          <cell r="D37" t="str">
            <v>潼操華文學校</v>
          </cell>
        </row>
        <row r="38">
          <cell r="A38" t="str">
            <v>陳發達</v>
          </cell>
          <cell r="B38" t="str">
            <v>TSAN PHAT DAT</v>
          </cell>
          <cell r="C38" t="str">
            <v>0908594282</v>
          </cell>
          <cell r="D38" t="str">
            <v>潼操華文學校</v>
          </cell>
        </row>
        <row r="39">
          <cell r="A39" t="str">
            <v>伍世隆</v>
          </cell>
          <cell r="B39" t="str">
            <v>NGU THE LONG</v>
          </cell>
          <cell r="C39" t="str">
            <v>0981050432</v>
          </cell>
          <cell r="D39" t="str">
            <v>潼操華文學校</v>
          </cell>
        </row>
        <row r="40">
          <cell r="A40" t="str">
            <v>譚祥福</v>
          </cell>
          <cell r="B40" t="str">
            <v>THAM TUONG PHUC</v>
          </cell>
          <cell r="C40" t="str">
            <v>0981441069</v>
          </cell>
          <cell r="D40" t="str">
            <v>潼操華文學校</v>
          </cell>
        </row>
        <row r="41">
          <cell r="A41" t="str">
            <v>鄧發生</v>
          </cell>
          <cell r="B41" t="str">
            <v>TANG PHAT SANG</v>
          </cell>
          <cell r="C41" t="str">
            <v>0908594280</v>
          </cell>
          <cell r="D41" t="str">
            <v>清平民立華文學校</v>
          </cell>
        </row>
        <row r="42">
          <cell r="A42" t="str">
            <v>廖輝強</v>
          </cell>
          <cell r="B42" t="str">
            <v>LIEU HUY CUONG</v>
          </cell>
          <cell r="C42" t="str">
            <v>0936114744</v>
          </cell>
          <cell r="D42" t="str">
            <v>清平民立華文學校</v>
          </cell>
        </row>
        <row r="43">
          <cell r="A43" t="str">
            <v>鄧真光</v>
          </cell>
          <cell r="B43" t="str">
            <v>TANG CHAN CONG</v>
          </cell>
          <cell r="C43" t="str">
            <v>0903434454</v>
          </cell>
          <cell r="D43" t="str">
            <v>清平民立華文學校</v>
          </cell>
        </row>
        <row r="44">
          <cell r="A44" t="str">
            <v>黃亞傳</v>
          </cell>
          <cell r="B44" t="str">
            <v>VONG A TRUYEN</v>
          </cell>
          <cell r="C44" t="str">
            <v>0908594279</v>
          </cell>
          <cell r="D44" t="str">
            <v>清平民立華文學校</v>
          </cell>
        </row>
        <row r="45">
          <cell r="A45" t="str">
            <v>鄧春平</v>
          </cell>
          <cell r="B45" t="str">
            <v>TANG XUAN BINH</v>
          </cell>
          <cell r="C45" t="str">
            <v>0976726274</v>
          </cell>
          <cell r="D45" t="str">
            <v>清平民立華文學校</v>
          </cell>
        </row>
        <row r="46">
          <cell r="A46" t="str">
            <v>黃祖業</v>
          </cell>
          <cell r="B46" t="str">
            <v>VONG CHU NHAP</v>
          </cell>
          <cell r="C46" t="str">
            <v>0967374227</v>
          </cell>
          <cell r="D46" t="str">
            <v>清平民立華文學校</v>
          </cell>
        </row>
        <row r="47">
          <cell r="A47" t="str">
            <v>鄧世勝</v>
          </cell>
          <cell r="B47" t="str">
            <v>TANG THE THANG</v>
          </cell>
          <cell r="C47" t="str">
            <v>0900491262</v>
          </cell>
          <cell r="D47" t="str">
            <v>平祿華文學校</v>
          </cell>
        </row>
        <row r="48">
          <cell r="A48" t="str">
            <v>陸天賜</v>
          </cell>
          <cell r="B48" t="str">
            <v>LUC THIEN TU</v>
          </cell>
          <cell r="C48" t="str">
            <v>0967004846</v>
          </cell>
          <cell r="D48" t="str">
            <v>平祿華文學校</v>
          </cell>
        </row>
        <row r="49">
          <cell r="A49" t="str">
            <v>李德海</v>
          </cell>
          <cell r="B49" t="str">
            <v>LY DUC HAI</v>
          </cell>
          <cell r="C49" t="str">
            <v>0908594276</v>
          </cell>
          <cell r="D49" t="str">
            <v>平祿華文學校</v>
          </cell>
        </row>
        <row r="50">
          <cell r="A50" t="str">
            <v>張永順</v>
          </cell>
          <cell r="B50" t="str">
            <v>TRUONG VINH THUAN</v>
          </cell>
          <cell r="C50" t="str">
            <v>0981044162</v>
          </cell>
          <cell r="D50" t="str">
            <v>平祿華文學校</v>
          </cell>
        </row>
        <row r="51">
          <cell r="A51" t="str">
            <v>裴黃世榮</v>
          </cell>
          <cell r="B51" t="str">
            <v>PHUI HUYNH THE VINH</v>
          </cell>
          <cell r="C51" t="str">
            <v>0968184270</v>
          </cell>
          <cell r="D51" t="str">
            <v>平祿華文學校</v>
          </cell>
        </row>
        <row r="52">
          <cell r="A52" t="str">
            <v>農登光</v>
          </cell>
          <cell r="B52" t="str">
            <v>NONG DANG QUANG</v>
          </cell>
          <cell r="C52" t="str">
            <v>0908594275</v>
          </cell>
          <cell r="D52" t="str">
            <v>平祿華文學校</v>
          </cell>
        </row>
        <row r="53">
          <cell r="A53" t="str">
            <v>鄧世榮</v>
          </cell>
          <cell r="B53" t="str">
            <v>TANG THE VINH</v>
          </cell>
          <cell r="C53" t="str">
            <v>0903169641</v>
          </cell>
          <cell r="D53" t="str">
            <v>平祿華文學校</v>
          </cell>
        </row>
        <row r="54">
          <cell r="A54" t="str">
            <v>韋國南</v>
          </cell>
          <cell r="B54" t="str">
            <v>VY QUOC NAM</v>
          </cell>
          <cell r="C54" t="str">
            <v>0916404164</v>
          </cell>
          <cell r="D54" t="str">
            <v>平祿華文學校</v>
          </cell>
        </row>
        <row r="55">
          <cell r="A55" t="str">
            <v>梁遠利</v>
          </cell>
          <cell r="B55" t="str">
            <v>LUONG VIEN LOI</v>
          </cell>
          <cell r="C55" t="str">
            <v>0903156874</v>
          </cell>
          <cell r="D55" t="str">
            <v>平祿華文學校</v>
          </cell>
        </row>
        <row r="56">
          <cell r="A56" t="str">
            <v>曾亞飛</v>
          </cell>
          <cell r="B56" t="str">
            <v>CHANG A PHI</v>
          </cell>
          <cell r="C56" t="str">
            <v>0908594274</v>
          </cell>
          <cell r="D56" t="str">
            <v>平祿華文學校</v>
          </cell>
        </row>
        <row r="57">
          <cell r="A57" t="str">
            <v>陳華源</v>
          </cell>
          <cell r="B57" t="str">
            <v>TRAN VA DIN</v>
          </cell>
          <cell r="C57" t="str">
            <v>0908594273</v>
          </cell>
          <cell r="D57" t="str">
            <v>平祿華文學校</v>
          </cell>
        </row>
        <row r="58">
          <cell r="A58" t="str">
            <v>陳金生</v>
          </cell>
          <cell r="B58" t="str">
            <v>TSAN CAM SANG</v>
          </cell>
          <cell r="C58" t="str">
            <v>0916347784</v>
          </cell>
          <cell r="D58" t="str">
            <v>平祿華文學校</v>
          </cell>
        </row>
        <row r="59">
          <cell r="A59" t="str">
            <v>杜永源</v>
          </cell>
          <cell r="B59" t="str">
            <v>TU VINH NHIN</v>
          </cell>
          <cell r="C59" t="str">
            <v>0908594271</v>
          </cell>
          <cell r="D59" t="str">
            <v>平祿華文學校</v>
          </cell>
        </row>
        <row r="60">
          <cell r="A60" t="str">
            <v>徐光麗</v>
          </cell>
          <cell r="B60" t="str">
            <v>SY QUANG LE</v>
          </cell>
          <cell r="C60" t="str">
            <v>0968105496</v>
          </cell>
          <cell r="D60" t="e">
            <v>#N/A</v>
          </cell>
        </row>
        <row r="61">
          <cell r="A61" t="str">
            <v>嚴玉芳</v>
          </cell>
          <cell r="B61" t="str">
            <v>NIM NGOC PHUONG</v>
          </cell>
          <cell r="C61" t="str">
            <v>0908594270</v>
          </cell>
          <cell r="D61" t="e">
            <v>#N/A</v>
          </cell>
        </row>
        <row r="62">
          <cell r="A62" t="str">
            <v>謝金蓮</v>
          </cell>
          <cell r="B62" t="str">
            <v>CHE CAM LIN</v>
          </cell>
          <cell r="C62" t="str">
            <v>0908594269</v>
          </cell>
          <cell r="D62" t="e">
            <v>#N/A</v>
          </cell>
        </row>
        <row r="63">
          <cell r="A63" t="str">
            <v>張美金</v>
          </cell>
          <cell r="B63" t="str">
            <v>CHUONG MY KIM</v>
          </cell>
          <cell r="C63" t="str">
            <v>0900477496</v>
          </cell>
          <cell r="D63" t="e">
            <v>#N/A</v>
          </cell>
        </row>
        <row r="64">
          <cell r="A64" t="str">
            <v>范淑貞</v>
          </cell>
          <cell r="B64" t="str">
            <v>PHAM THUC TRINH</v>
          </cell>
          <cell r="C64" t="str">
            <v>0908594266</v>
          </cell>
          <cell r="D64" t="str">
            <v>平祿華文學校</v>
          </cell>
        </row>
        <row r="65">
          <cell r="A65" t="str">
            <v>張德鳳</v>
          </cell>
          <cell r="B65" t="str">
            <v>TCHANG DUC PHUNG</v>
          </cell>
          <cell r="C65" t="str">
            <v>0903199414</v>
          </cell>
          <cell r="D65" t="str">
            <v>平祿華文學校</v>
          </cell>
        </row>
        <row r="66">
          <cell r="A66" t="str">
            <v>李氏金詩</v>
          </cell>
          <cell r="B66" t="str">
            <v>LY THI KIM THU</v>
          </cell>
          <cell r="C66" t="str">
            <v>0908594265</v>
          </cell>
          <cell r="D66" t="str">
            <v>定館樹人</v>
          </cell>
        </row>
        <row r="67">
          <cell r="A67" t="str">
            <v>范家欣</v>
          </cell>
          <cell r="B67" t="str">
            <v>PHAM GIA HAN</v>
          </cell>
          <cell r="C67" t="str">
            <v>0908594262</v>
          </cell>
          <cell r="D67">
            <v>0</v>
          </cell>
        </row>
        <row r="68">
          <cell r="A68" t="str">
            <v>王忠玲</v>
          </cell>
          <cell r="B68" t="str">
            <v>VONG CHUNG LENH</v>
          </cell>
          <cell r="C68" t="str">
            <v>0908594260</v>
          </cell>
          <cell r="D68" t="str">
            <v>定館樹人</v>
          </cell>
        </row>
        <row r="69">
          <cell r="A69" t="str">
            <v>唐玉玲</v>
          </cell>
          <cell r="B69" t="str">
            <v>THONG NGOC LINH</v>
          </cell>
          <cell r="C69" t="str">
            <v>0908594258</v>
          </cell>
          <cell r="D69" t="str">
            <v>定館樹人</v>
          </cell>
        </row>
        <row r="70">
          <cell r="A70" t="str">
            <v>李美銀</v>
          </cell>
          <cell r="B70" t="str">
            <v>LY MY NGAN</v>
          </cell>
          <cell r="C70" t="str">
            <v>0976396054</v>
          </cell>
          <cell r="D70" t="str">
            <v>定館樹人</v>
          </cell>
        </row>
        <row r="71">
          <cell r="A71" t="str">
            <v>朱金英</v>
          </cell>
          <cell r="B71" t="str">
            <v>CHAU KIM ANH</v>
          </cell>
          <cell r="C71" t="str">
            <v>0900432540</v>
          </cell>
          <cell r="D71" t="str">
            <v>平祿華文學校</v>
          </cell>
        </row>
        <row r="72">
          <cell r="A72" t="str">
            <v>劉尚如</v>
          </cell>
          <cell r="B72" t="str">
            <v>LAU THUONG NHU</v>
          </cell>
          <cell r="C72" t="str">
            <v>0989061418</v>
          </cell>
          <cell r="D72" t="str">
            <v>平祿華文學校</v>
          </cell>
        </row>
        <row r="73">
          <cell r="A73" t="str">
            <v>楊淑瓊</v>
          </cell>
          <cell r="B73" t="str">
            <v>DUONG THUC QUYNH</v>
          </cell>
          <cell r="C73" t="str">
            <v>0981043295</v>
          </cell>
          <cell r="D73" t="str">
            <v>平祿華文學校</v>
          </cell>
        </row>
        <row r="74">
          <cell r="A74" t="str">
            <v>陳氏秋芳</v>
          </cell>
          <cell r="B74" t="str">
            <v>TRAN THI THU PHUONG</v>
          </cell>
          <cell r="C74" t="str">
            <v>0908594257</v>
          </cell>
          <cell r="D74" t="str">
            <v>平祿華文學校</v>
          </cell>
        </row>
        <row r="75">
          <cell r="A75" t="str">
            <v>王婷絨</v>
          </cell>
          <cell r="B75" t="str">
            <v>HOANG DINH NHUNG</v>
          </cell>
          <cell r="C75" t="str">
            <v>0908594256</v>
          </cell>
          <cell r="D75" t="str">
            <v>平祿華文學校</v>
          </cell>
        </row>
        <row r="76">
          <cell r="A76" t="str">
            <v>項美蘭</v>
          </cell>
          <cell r="B76" t="str">
            <v>HONG MY LAN</v>
          </cell>
          <cell r="C76" t="str">
            <v>0908594339</v>
          </cell>
          <cell r="D76" t="str">
            <v>定館越華學校</v>
          </cell>
        </row>
        <row r="77">
          <cell r="A77" t="str">
            <v>唐玉香</v>
          </cell>
          <cell r="B77" t="str">
            <v>THONG NGOC HUONG</v>
          </cell>
          <cell r="C77" t="str">
            <v>0967394338</v>
          </cell>
          <cell r="D77" t="str">
            <v>樹人學校</v>
          </cell>
        </row>
        <row r="78">
          <cell r="A78" t="str">
            <v>劉美萍</v>
          </cell>
          <cell r="B78" t="str">
            <v>LUU MY BINH</v>
          </cell>
          <cell r="C78" t="str">
            <v>0908594337</v>
          </cell>
          <cell r="D78" t="str">
            <v>潼操華文學校</v>
          </cell>
        </row>
        <row r="79">
          <cell r="A79" t="str">
            <v>李香梅</v>
          </cell>
          <cell r="B79" t="str">
            <v>LY HUONG MAI</v>
          </cell>
          <cell r="C79" t="str">
            <v>0908594336</v>
          </cell>
          <cell r="D79" t="str">
            <v>潼操華文學校</v>
          </cell>
        </row>
        <row r="80">
          <cell r="A80" t="str">
            <v>徐月玲</v>
          </cell>
          <cell r="B80" t="str">
            <v>SY NGUYET LINH</v>
          </cell>
          <cell r="C80" t="str">
            <v>0903133419</v>
          </cell>
          <cell r="D80" t="str">
            <v>潼操華文學校</v>
          </cell>
        </row>
        <row r="81">
          <cell r="A81" t="str">
            <v>黃雪媚</v>
          </cell>
          <cell r="B81" t="str">
            <v>VONG TUYET MY</v>
          </cell>
          <cell r="C81" t="str">
            <v>0981149636</v>
          </cell>
          <cell r="D81" t="str">
            <v>潼操華文學校</v>
          </cell>
        </row>
        <row r="82">
          <cell r="A82" t="str">
            <v>唐玉燕</v>
          </cell>
          <cell r="B82" t="str">
            <v>THONG NGOC YEN</v>
          </cell>
          <cell r="C82" t="str">
            <v>0908594334</v>
          </cell>
          <cell r="D82" t="str">
            <v>潼操華文學校</v>
          </cell>
        </row>
        <row r="83">
          <cell r="A83" t="str">
            <v>楊美玲</v>
          </cell>
          <cell r="B83" t="str">
            <v>DUONG MY LINH</v>
          </cell>
          <cell r="C83" t="str">
            <v>0976037640</v>
          </cell>
          <cell r="D83" t="str">
            <v>潼操華文學校</v>
          </cell>
        </row>
        <row r="84">
          <cell r="A84" t="str">
            <v>鍾惠瑋</v>
          </cell>
          <cell r="B84" t="str">
            <v>CHONG HUE VY</v>
          </cell>
          <cell r="C84" t="str">
            <v>0908594332</v>
          </cell>
          <cell r="D84" t="str">
            <v>潼操華文學校</v>
          </cell>
        </row>
        <row r="85">
          <cell r="A85" t="str">
            <v>龐美燕</v>
          </cell>
          <cell r="B85" t="str">
            <v>PHANG MY YEN</v>
          </cell>
          <cell r="C85" t="str">
            <v>0908594331</v>
          </cell>
          <cell r="D85" t="str">
            <v>潼操華文學校</v>
          </cell>
        </row>
        <row r="86">
          <cell r="A86" t="str">
            <v>黃水雲</v>
          </cell>
          <cell r="B86" t="str">
            <v>VONG THUY VAN</v>
          </cell>
          <cell r="C86" t="str">
            <v>0966982142</v>
          </cell>
          <cell r="D86" t="str">
            <v>潼操華文學校</v>
          </cell>
        </row>
        <row r="87">
          <cell r="A87" t="str">
            <v>黃林鳳</v>
          </cell>
          <cell r="B87" t="str">
            <v>VONG LAM PHUNG</v>
          </cell>
          <cell r="C87" t="str">
            <v>0900450674</v>
          </cell>
          <cell r="D87" t="str">
            <v>清平民立華文學校</v>
          </cell>
        </row>
        <row r="88">
          <cell r="A88" t="str">
            <v>黃金雲</v>
          </cell>
          <cell r="B88" t="str">
            <v>VONG KIM VAN</v>
          </cell>
          <cell r="C88" t="str">
            <v>0903474717</v>
          </cell>
          <cell r="D88" t="str">
            <v>清平民立華文學校</v>
          </cell>
        </row>
        <row r="89">
          <cell r="A89" t="str">
            <v>謝氏容</v>
          </cell>
          <cell r="B89" t="str">
            <v>TA THI DUNG</v>
          </cell>
          <cell r="C89" t="str">
            <v>0900589140</v>
          </cell>
          <cell r="D89" t="str">
            <v>清平民立華文學校</v>
          </cell>
        </row>
        <row r="90">
          <cell r="A90" t="str">
            <v>龐金燕</v>
          </cell>
          <cell r="B90" t="str">
            <v>PHONG KIM YEN</v>
          </cell>
          <cell r="C90" t="str">
            <v>0984017971</v>
          </cell>
          <cell r="D90" t="str">
            <v>清平民立華文學校</v>
          </cell>
        </row>
        <row r="91">
          <cell r="A91" t="str">
            <v>李榮恒</v>
          </cell>
          <cell r="B91" t="str">
            <v>LY DUNG HANG</v>
          </cell>
          <cell r="C91" t="str">
            <v>0966997241</v>
          </cell>
          <cell r="D91" t="str">
            <v>平祿華文學校</v>
          </cell>
        </row>
        <row r="92">
          <cell r="A92" t="str">
            <v>殷氏雪兒</v>
          </cell>
          <cell r="B92" t="str">
            <v>AN THI TUYET NHI</v>
          </cell>
          <cell r="C92" t="str">
            <v>0908594330</v>
          </cell>
          <cell r="D92" t="str">
            <v>平祿華文學校</v>
          </cell>
        </row>
        <row r="93">
          <cell r="A93" t="str">
            <v>鍾文嫻</v>
          </cell>
          <cell r="B93" t="str">
            <v>CHONG MANH HAN</v>
          </cell>
          <cell r="C93" t="str">
            <v>0976818634</v>
          </cell>
          <cell r="D93" t="str">
            <v>平祿華文學校</v>
          </cell>
        </row>
        <row r="94">
          <cell r="A94" t="str">
            <v>劉一梅</v>
          </cell>
          <cell r="B94" t="str">
            <v>LUU NHAT MAI</v>
          </cell>
          <cell r="C94" t="str">
            <v>0916130694</v>
          </cell>
          <cell r="D94" t="str">
            <v>平祿華文學校</v>
          </cell>
        </row>
        <row r="95">
          <cell r="A95" t="str">
            <v>冼連慧</v>
          </cell>
          <cell r="B95" t="str">
            <v>SEN LIEN HUE</v>
          </cell>
          <cell r="C95" t="str">
            <v>0903526124</v>
          </cell>
          <cell r="D95" t="str">
            <v>平祿華文學校</v>
          </cell>
        </row>
        <row r="96">
          <cell r="A96" t="str">
            <v>阮氏美玲</v>
          </cell>
          <cell r="B96" t="str">
            <v>NGUYEN THI MY LINH</v>
          </cell>
          <cell r="C96" t="str">
            <v>0908594329</v>
          </cell>
          <cell r="D96" t="str">
            <v>平祿華文學校</v>
          </cell>
        </row>
        <row r="97">
          <cell r="A97" t="str">
            <v>林佩玲</v>
          </cell>
          <cell r="B97" t="str">
            <v>LAM BOI LINH</v>
          </cell>
          <cell r="C97" t="str">
            <v>0908594328</v>
          </cell>
          <cell r="D97" t="str">
            <v>平祿華文學校</v>
          </cell>
        </row>
        <row r="98">
          <cell r="A98" t="str">
            <v>廖官萍</v>
          </cell>
          <cell r="B98" t="str">
            <v>LIEU QUAN BINH</v>
          </cell>
          <cell r="C98" t="str">
            <v>0908594327</v>
          </cell>
          <cell r="D98" t="str">
            <v>平祿華文學校</v>
          </cell>
        </row>
        <row r="99">
          <cell r="A99" t="str">
            <v>黃美玲</v>
          </cell>
          <cell r="B99" t="str">
            <v>VONG MY LINH</v>
          </cell>
          <cell r="C99" t="str">
            <v>0908594309</v>
          </cell>
          <cell r="D99" t="str">
            <v>平祿華文學校</v>
          </cell>
        </row>
        <row r="100">
          <cell r="A100" t="str">
            <v>袁氏瓊莊</v>
          </cell>
          <cell r="B100" t="str">
            <v>YIN THI QUYNH TRANG</v>
          </cell>
          <cell r="C100" t="str">
            <v>0908594308</v>
          </cell>
          <cell r="D100" t="str">
            <v>平祿華文學校</v>
          </cell>
        </row>
        <row r="101">
          <cell r="A101" t="str">
            <v>黃秀英</v>
          </cell>
          <cell r="B101" t="str">
            <v>VONG TU ANH</v>
          </cell>
          <cell r="C101" t="str">
            <v>0908594306</v>
          </cell>
          <cell r="D101" t="str">
            <v>平祿華文學校</v>
          </cell>
        </row>
        <row r="102">
          <cell r="A102" t="str">
            <v>武氏金緣</v>
          </cell>
          <cell r="B102" t="str">
            <v>VO THI KIM DUYEN</v>
          </cell>
          <cell r="C102" t="str">
            <v>0908594302</v>
          </cell>
          <cell r="D102" t="str">
            <v>平祿華文學校</v>
          </cell>
        </row>
        <row r="103">
          <cell r="A103" t="str">
            <v>蘇維如</v>
          </cell>
          <cell r="B103" t="str">
            <v>SU VAY Y</v>
          </cell>
          <cell r="C103" t="str">
            <v>0903094244</v>
          </cell>
          <cell r="D103" t="str">
            <v>平祿華文學校</v>
          </cell>
        </row>
        <row r="104">
          <cell r="A104" t="str">
            <v>阮劉玉義</v>
          </cell>
          <cell r="B104" t="str">
            <v>NGUYEN LUU NGOC NGHIA</v>
          </cell>
          <cell r="C104" t="str">
            <v>0967163460</v>
          </cell>
          <cell r="D104" t="str">
            <v>平祿華文學校</v>
          </cell>
        </row>
        <row r="105">
          <cell r="A105" t="str">
            <v>林家寶</v>
          </cell>
          <cell r="B105" t="str">
            <v>LAM GIA BAO</v>
          </cell>
          <cell r="C105" t="str">
            <v>0908594301</v>
          </cell>
          <cell r="D105" t="str">
            <v>時立華文</v>
          </cell>
        </row>
        <row r="106">
          <cell r="A106" t="str">
            <v>廖顯泰</v>
          </cell>
          <cell r="B106" t="str">
            <v>LIU HIEN THAI</v>
          </cell>
          <cell r="C106" t="str">
            <v>0908594299</v>
          </cell>
          <cell r="D106" t="str">
            <v>新富學校</v>
          </cell>
        </row>
        <row r="107">
          <cell r="A107" t="str">
            <v>廖顯勝</v>
          </cell>
          <cell r="B107" t="str">
            <v>LIU HIEN THANG</v>
          </cell>
          <cell r="C107" t="str">
            <v>0908594298</v>
          </cell>
          <cell r="D107" t="str">
            <v>新富學校</v>
          </cell>
        </row>
        <row r="108">
          <cell r="A108" t="str">
            <v>黃宗生</v>
          </cell>
          <cell r="B108" t="str">
            <v>HUYNH CHUNG SANG</v>
          </cell>
          <cell r="C108" t="str">
            <v>0981947545</v>
          </cell>
          <cell r="D108">
            <v>0</v>
          </cell>
        </row>
        <row r="109">
          <cell r="A109" t="str">
            <v>嚴國俊</v>
          </cell>
          <cell r="B109" t="str">
            <v>NIM QUOC TUAN</v>
          </cell>
          <cell r="C109" t="str">
            <v>0908594293</v>
          </cell>
          <cell r="D109" t="str">
            <v>鍾仁傑校長</v>
          </cell>
        </row>
        <row r="110">
          <cell r="A110" t="str">
            <v>廖增勝</v>
          </cell>
          <cell r="B110" t="str">
            <v>LIU PHUC SINH</v>
          </cell>
          <cell r="C110" t="str">
            <v>0908594292</v>
          </cell>
          <cell r="D110" t="str">
            <v>鍾仁傑校長</v>
          </cell>
        </row>
        <row r="111">
          <cell r="A111" t="str">
            <v>鄭興全</v>
          </cell>
          <cell r="B111" t="str">
            <v>TRINH HUNG TOAN</v>
          </cell>
          <cell r="C111" t="str">
            <v>0908594291</v>
          </cell>
          <cell r="D111" t="str">
            <v>鍾仁傑校長</v>
          </cell>
        </row>
        <row r="112">
          <cell r="A112" t="str">
            <v>梁永才</v>
          </cell>
          <cell r="B112" t="str">
            <v>LUONG VINH TAI</v>
          </cell>
          <cell r="C112" t="str">
            <v>0908594255</v>
          </cell>
          <cell r="D112" t="str">
            <v>鍾仁傑校長</v>
          </cell>
        </row>
        <row r="113">
          <cell r="A113" t="str">
            <v>唐煌王</v>
          </cell>
          <cell r="B113" t="str">
            <v>THONG HOANG VUONG</v>
          </cell>
          <cell r="C113" t="str">
            <v>0908594252</v>
          </cell>
          <cell r="D113" t="str">
            <v>清平民立華文學校</v>
          </cell>
        </row>
        <row r="114">
          <cell r="A114" t="str">
            <v>鄧家昇</v>
          </cell>
          <cell r="B114" t="str">
            <v>DANG GIA THANG</v>
          </cell>
          <cell r="C114" t="str">
            <v>0908594249</v>
          </cell>
          <cell r="D114" t="str">
            <v>平祿華文學校</v>
          </cell>
        </row>
        <row r="115">
          <cell r="A115" t="str">
            <v>畢偉雄</v>
          </cell>
          <cell r="B115" t="str">
            <v>TAT VI HUNG</v>
          </cell>
          <cell r="C115" t="str">
            <v>0908594245</v>
          </cell>
          <cell r="D115" t="str">
            <v>平祿華文學校</v>
          </cell>
        </row>
        <row r="116">
          <cell r="A116" t="str">
            <v>陶志錦</v>
          </cell>
          <cell r="B116" t="str">
            <v>DAO CHI CAM</v>
          </cell>
          <cell r="C116" t="str">
            <v>0908594244</v>
          </cell>
          <cell r="D116" t="str">
            <v>平祿華文學校</v>
          </cell>
        </row>
        <row r="117">
          <cell r="A117" t="str">
            <v>農登忠</v>
          </cell>
          <cell r="B117" t="str">
            <v>NONG DANG TRUNG</v>
          </cell>
          <cell r="C117" t="str">
            <v>0903473409</v>
          </cell>
          <cell r="D117" t="str">
            <v>平祿華文學校</v>
          </cell>
        </row>
        <row r="118">
          <cell r="A118" t="str">
            <v>曾國峰</v>
          </cell>
          <cell r="B118" t="str">
            <v>TANG QUOC PHONG</v>
          </cell>
          <cell r="C118" t="str">
            <v>0916353415</v>
          </cell>
          <cell r="D118" t="str">
            <v>平祿華文學校</v>
          </cell>
        </row>
        <row r="119">
          <cell r="A119" t="str">
            <v>孫智陞</v>
          </cell>
          <cell r="B119" t="str">
            <v>TON CHI THANG</v>
          </cell>
          <cell r="C119" t="str">
            <v>0984057605</v>
          </cell>
          <cell r="D119" t="str">
            <v>平祿華文學校</v>
          </cell>
        </row>
        <row r="120">
          <cell r="A120" t="str">
            <v>文貴輝</v>
          </cell>
          <cell r="B120" t="str">
            <v>MAN QUAY PHI</v>
          </cell>
          <cell r="C120" t="str">
            <v>0981944131</v>
          </cell>
          <cell r="D120" t="str">
            <v>平祿華文學校</v>
          </cell>
        </row>
        <row r="121">
          <cell r="A121" t="str">
            <v>楊發源</v>
          </cell>
          <cell r="B121" t="str">
            <v>GIENG PHAT NGUYEN</v>
          </cell>
          <cell r="C121" t="str">
            <v>0968128471</v>
          </cell>
          <cell r="D121" t="str">
            <v>平祿華文學校</v>
          </cell>
        </row>
        <row r="122">
          <cell r="A122" t="str">
            <v>楊發安</v>
          </cell>
          <cell r="B122" t="str">
            <v>GIENG PHAT AN</v>
          </cell>
          <cell r="C122" t="str">
            <v>0968134213</v>
          </cell>
          <cell r="D122" t="str">
            <v>平祿華文學校</v>
          </cell>
        </row>
        <row r="123">
          <cell r="A123" t="str">
            <v>李慶玉</v>
          </cell>
          <cell r="B123" t="str">
            <v>LY KHANH NGOC</v>
          </cell>
          <cell r="C123" t="str">
            <v>0908594241</v>
          </cell>
          <cell r="D123" t="str">
            <v>定館樹人</v>
          </cell>
        </row>
        <row r="124">
          <cell r="A124" t="str">
            <v>官黃金秋</v>
          </cell>
          <cell r="B124" t="str">
            <v>CUN HOANG KIM THU</v>
          </cell>
          <cell r="C124" t="str">
            <v>0908594240</v>
          </cell>
          <cell r="D124" t="str">
            <v>潼操華文學校</v>
          </cell>
        </row>
        <row r="125">
          <cell r="A125" t="str">
            <v>李麗君</v>
          </cell>
          <cell r="B125" t="str">
            <v>LY LE QUAN</v>
          </cell>
          <cell r="C125" t="str">
            <v>0900401293</v>
          </cell>
          <cell r="D125">
            <v>0</v>
          </cell>
        </row>
        <row r="126">
          <cell r="A126" t="str">
            <v>廖美紅媚</v>
          </cell>
          <cell r="B126" t="str">
            <v>LIU MY HONG MY</v>
          </cell>
          <cell r="C126" t="str">
            <v>0908594239</v>
          </cell>
          <cell r="D126" t="str">
            <v>清平民立華文學校</v>
          </cell>
        </row>
        <row r="127">
          <cell r="A127" t="str">
            <v>任家葆</v>
          </cell>
          <cell r="B127" t="str">
            <v>NHAM GIA BAO</v>
          </cell>
          <cell r="C127" t="str">
            <v>0908594233</v>
          </cell>
          <cell r="D127" t="str">
            <v>平祿華文學校</v>
          </cell>
        </row>
        <row r="128">
          <cell r="A128" t="str">
            <v>邱雪芳</v>
          </cell>
          <cell r="B128" t="str">
            <v>KHUU TUYET PHUONG</v>
          </cell>
          <cell r="C128" t="str">
            <v>0984023154</v>
          </cell>
          <cell r="D128" t="str">
            <v>平祿華文學校</v>
          </cell>
        </row>
        <row r="129">
          <cell r="A129" t="str">
            <v>謝美玲</v>
          </cell>
          <cell r="B129" t="str">
            <v>TA MY LINH</v>
          </cell>
          <cell r="C129" t="str">
            <v>0968144804</v>
          </cell>
          <cell r="D129" t="str">
            <v>平祿華文學校</v>
          </cell>
        </row>
        <row r="130">
          <cell r="A130" t="str">
            <v>邱雪香</v>
          </cell>
          <cell r="B130" t="str">
            <v>KHUU TUYET HUONG</v>
          </cell>
          <cell r="C130" t="str">
            <v>0903945562</v>
          </cell>
          <cell r="D130" t="str">
            <v>平祿華文學校</v>
          </cell>
        </row>
        <row r="131">
          <cell r="A131" t="str">
            <v>雷玉貞</v>
          </cell>
          <cell r="B131" t="str">
            <v>LOI NGOC TRINH</v>
          </cell>
          <cell r="C131" t="str">
            <v>0908594232</v>
          </cell>
          <cell r="D131" t="str">
            <v>平祿華文學校</v>
          </cell>
        </row>
        <row r="132">
          <cell r="A132" t="str">
            <v>黃燕雲</v>
          </cell>
          <cell r="B132" t="str">
            <v>VONG YEN VAN</v>
          </cell>
          <cell r="C132" t="str">
            <v>0908594572</v>
          </cell>
          <cell r="D132" t="str">
            <v>平祿華文學校</v>
          </cell>
        </row>
        <row r="133">
          <cell r="A133" t="str">
            <v>計虹玉</v>
          </cell>
          <cell r="B133" t="str">
            <v>CAY HONG NGOC</v>
          </cell>
          <cell r="C133" t="str">
            <v>0908594573</v>
          </cell>
          <cell r="D133" t="str">
            <v>平祿華文學校</v>
          </cell>
        </row>
        <row r="134">
          <cell r="A134" t="str">
            <v>黃玉芳</v>
          </cell>
          <cell r="B134" t="str">
            <v>VONG NGOC PHUONG</v>
          </cell>
          <cell r="C134" t="str">
            <v>0908594574</v>
          </cell>
          <cell r="D134" t="str">
            <v>平祿華文學校</v>
          </cell>
        </row>
      </sheetData>
      <sheetData sheetId="3"/>
      <sheetData sheetId="4"/>
      <sheetData sheetId="5">
        <row r="1">
          <cell r="A1" t="str">
            <v>徐光麗</v>
          </cell>
          <cell r="B1" t="str">
            <v>20200923</v>
          </cell>
          <cell r="C1">
            <v>1</v>
          </cell>
          <cell r="D1" t="str">
            <v>王牌大飯店(桃園)</v>
          </cell>
          <cell r="E1" t="str">
            <v> 桃園市桃園區朝陽街5號</v>
          </cell>
        </row>
        <row r="2">
          <cell r="A2" t="str">
            <v>嚴玉芳</v>
          </cell>
          <cell r="B2" t="str">
            <v>20200923</v>
          </cell>
          <cell r="C2">
            <v>1</v>
          </cell>
          <cell r="D2" t="str">
            <v>王牌大飯店(桃園)</v>
          </cell>
          <cell r="E2" t="str">
            <v> 桃園市桃園區朝陽街5號</v>
          </cell>
        </row>
        <row r="3">
          <cell r="A3" t="str">
            <v>謝金蓮</v>
          </cell>
          <cell r="B3" t="str">
            <v>20200923</v>
          </cell>
          <cell r="C3">
            <v>1</v>
          </cell>
          <cell r="D3" t="str">
            <v>王牌大飯店(桃園)</v>
          </cell>
          <cell r="E3" t="str">
            <v> 桃園市桃園區朝陽街5號</v>
          </cell>
        </row>
        <row r="4">
          <cell r="A4" t="str">
            <v>張美金</v>
          </cell>
          <cell r="B4" t="str">
            <v>20200923</v>
          </cell>
          <cell r="C4">
            <v>1</v>
          </cell>
          <cell r="D4" t="str">
            <v>王牌大飯店(桃園)</v>
          </cell>
          <cell r="E4" t="str">
            <v> 桃園市桃園區朝陽街5號</v>
          </cell>
        </row>
        <row r="5">
          <cell r="A5" t="str">
            <v>范淑貞</v>
          </cell>
          <cell r="B5" t="str">
            <v>20200923</v>
          </cell>
          <cell r="C5">
            <v>1</v>
          </cell>
          <cell r="D5" t="str">
            <v>王牌大飯店(桃園)</v>
          </cell>
          <cell r="E5" t="str">
            <v> 桃園市桃園區朝陽街5號</v>
          </cell>
        </row>
        <row r="6">
          <cell r="A6" t="str">
            <v>張德鳳</v>
          </cell>
          <cell r="B6" t="str">
            <v>20200923</v>
          </cell>
          <cell r="C6">
            <v>1</v>
          </cell>
          <cell r="D6" t="str">
            <v>王牌大飯店(桃園)</v>
          </cell>
          <cell r="E6" t="str">
            <v> 桃園市桃園區朝陽街5號</v>
          </cell>
        </row>
        <row r="7">
          <cell r="A7" t="str">
            <v>朱金英</v>
          </cell>
          <cell r="B7" t="str">
            <v>20200923</v>
          </cell>
          <cell r="C7">
            <v>1</v>
          </cell>
          <cell r="D7" t="str">
            <v>王牌大飯店(桃園)</v>
          </cell>
          <cell r="E7" t="str">
            <v> 桃園市桃園區朝陽街5號</v>
          </cell>
        </row>
        <row r="8">
          <cell r="A8" t="str">
            <v>劉尚如</v>
          </cell>
          <cell r="B8" t="str">
            <v>20200923</v>
          </cell>
          <cell r="C8">
            <v>1</v>
          </cell>
          <cell r="D8" t="str">
            <v>王牌大飯店(桃園)</v>
          </cell>
          <cell r="E8" t="str">
            <v> 桃園市桃園區朝陽街5號</v>
          </cell>
        </row>
        <row r="9">
          <cell r="A9" t="str">
            <v>楊淑瓊</v>
          </cell>
          <cell r="B9" t="str">
            <v>20200923</v>
          </cell>
          <cell r="C9">
            <v>1</v>
          </cell>
          <cell r="D9" t="str">
            <v>王牌大飯店(桃園)</v>
          </cell>
          <cell r="E9" t="str">
            <v> 桃園市桃園區朝陽街5號</v>
          </cell>
        </row>
        <row r="10">
          <cell r="A10" t="str">
            <v>陳氏秋芳</v>
          </cell>
          <cell r="B10" t="str">
            <v>20200923</v>
          </cell>
          <cell r="C10">
            <v>1</v>
          </cell>
          <cell r="D10" t="str">
            <v>王牌大飯店(桃園)</v>
          </cell>
          <cell r="E10" t="str">
            <v> 桃園市桃園區朝陽街5號</v>
          </cell>
        </row>
        <row r="11">
          <cell r="A11" t="str">
            <v>王婷絨</v>
          </cell>
          <cell r="B11" t="str">
            <v>20200923</v>
          </cell>
          <cell r="C11">
            <v>1</v>
          </cell>
          <cell r="D11" t="str">
            <v>王牌大飯店(桃園)</v>
          </cell>
          <cell r="E11" t="str">
            <v> 桃園市桃園區朝陽街5號</v>
          </cell>
        </row>
        <row r="12">
          <cell r="A12" t="str">
            <v>項美蘭</v>
          </cell>
          <cell r="B12" t="str">
            <v>20200923</v>
          </cell>
          <cell r="C12">
            <v>1</v>
          </cell>
          <cell r="D12" t="str">
            <v>王牌大飯店(桃園)</v>
          </cell>
          <cell r="E12" t="str">
            <v> 桃園市桃園區朝陽街5號</v>
          </cell>
        </row>
        <row r="13">
          <cell r="A13" t="str">
            <v>李榮恒</v>
          </cell>
          <cell r="B13" t="str">
            <v>20200923</v>
          </cell>
          <cell r="C13">
            <v>1</v>
          </cell>
          <cell r="D13" t="str">
            <v>王牌大飯店(桃園)</v>
          </cell>
          <cell r="E13" t="str">
            <v> 桃園市桃園區朝陽街5號</v>
          </cell>
        </row>
        <row r="14">
          <cell r="A14" t="str">
            <v>殷氏雪兒</v>
          </cell>
          <cell r="B14" t="str">
            <v>20200923</v>
          </cell>
          <cell r="C14">
            <v>1</v>
          </cell>
          <cell r="D14" t="str">
            <v>王牌大飯店(桃園)</v>
          </cell>
          <cell r="E14" t="str">
            <v> 桃園市桃園區朝陽街5號</v>
          </cell>
        </row>
        <row r="15">
          <cell r="A15" t="str">
            <v>鍾文嫻</v>
          </cell>
          <cell r="B15" t="str">
            <v>20200923</v>
          </cell>
          <cell r="C15">
            <v>1</v>
          </cell>
          <cell r="D15" t="str">
            <v>王牌大飯店(桃園)</v>
          </cell>
          <cell r="E15" t="str">
            <v> 桃園市桃園區朝陽街5號</v>
          </cell>
        </row>
        <row r="16">
          <cell r="A16" t="str">
            <v>劉一梅</v>
          </cell>
          <cell r="B16" t="str">
            <v>20200923</v>
          </cell>
          <cell r="C16">
            <v>1</v>
          </cell>
          <cell r="D16" t="str">
            <v>王牌大飯店(中壢)</v>
          </cell>
          <cell r="E16" t="str">
            <v> 桃園市中壢區永嘉街98號</v>
          </cell>
        </row>
        <row r="17">
          <cell r="A17" t="str">
            <v>冼連慧</v>
          </cell>
          <cell r="B17" t="str">
            <v>20200923</v>
          </cell>
          <cell r="C17">
            <v>1</v>
          </cell>
          <cell r="D17" t="str">
            <v>王牌大飯店(中壢)</v>
          </cell>
          <cell r="E17" t="str">
            <v> 桃園市中壢區永嘉街98號</v>
          </cell>
        </row>
        <row r="18">
          <cell r="A18" t="str">
            <v>阮氏美玲</v>
          </cell>
          <cell r="B18" t="str">
            <v>20200923</v>
          </cell>
          <cell r="C18">
            <v>1</v>
          </cell>
          <cell r="D18" t="str">
            <v>王牌大飯店(中壢)</v>
          </cell>
          <cell r="E18" t="str">
            <v> 桃園市中壢區永嘉街98號</v>
          </cell>
        </row>
        <row r="19">
          <cell r="A19" t="str">
            <v>林佩玲</v>
          </cell>
          <cell r="B19" t="str">
            <v>20200923</v>
          </cell>
          <cell r="C19">
            <v>1</v>
          </cell>
          <cell r="D19" t="str">
            <v>王牌大飯店(中壢)</v>
          </cell>
          <cell r="E19" t="str">
            <v> 桃園市中壢區永嘉街98號</v>
          </cell>
        </row>
        <row r="20">
          <cell r="A20" t="str">
            <v>廖官萍</v>
          </cell>
          <cell r="B20" t="str">
            <v>20200923</v>
          </cell>
          <cell r="C20">
            <v>1</v>
          </cell>
          <cell r="D20" t="str">
            <v>王牌大飯店(中壢)</v>
          </cell>
          <cell r="E20" t="str">
            <v> 桃園市中壢區永嘉街98號</v>
          </cell>
        </row>
        <row r="21">
          <cell r="A21" t="str">
            <v>黃美玲</v>
          </cell>
          <cell r="B21" t="str">
            <v>20200923</v>
          </cell>
          <cell r="C21">
            <v>1</v>
          </cell>
          <cell r="D21" t="str">
            <v>王牌大飯店(中壢)</v>
          </cell>
          <cell r="E21" t="str">
            <v> 桃園市中壢區永嘉街98號</v>
          </cell>
        </row>
        <row r="22">
          <cell r="A22" t="str">
            <v>袁氏瓊莊</v>
          </cell>
          <cell r="B22" t="str">
            <v>20200923</v>
          </cell>
          <cell r="C22">
            <v>1</v>
          </cell>
          <cell r="D22" t="str">
            <v>王牌大飯店(中壢)</v>
          </cell>
          <cell r="E22" t="str">
            <v> 桃園市中壢區永嘉街98號</v>
          </cell>
        </row>
        <row r="23">
          <cell r="A23" t="str">
            <v>黃秀英</v>
          </cell>
          <cell r="B23" t="str">
            <v>20200923</v>
          </cell>
          <cell r="C23">
            <v>1</v>
          </cell>
          <cell r="D23" t="str">
            <v>王牌大飯店(中壢)</v>
          </cell>
          <cell r="E23" t="str">
            <v> 桃園市中壢區永嘉街98號</v>
          </cell>
        </row>
        <row r="24">
          <cell r="A24" t="str">
            <v>武氏金緣</v>
          </cell>
          <cell r="B24" t="str">
            <v>20200923</v>
          </cell>
          <cell r="C24">
            <v>1</v>
          </cell>
          <cell r="D24" t="str">
            <v>王牌大飯店(中壢)</v>
          </cell>
          <cell r="E24" t="str">
            <v> 桃園市中壢區永嘉街98號</v>
          </cell>
        </row>
        <row r="25">
          <cell r="A25" t="str">
            <v>蘇維如</v>
          </cell>
          <cell r="B25" t="str">
            <v>20200923</v>
          </cell>
          <cell r="C25">
            <v>1</v>
          </cell>
          <cell r="D25" t="str">
            <v>王牌大飯店(中壢)</v>
          </cell>
          <cell r="E25" t="str">
            <v> 桃園市中壢區永嘉街98號</v>
          </cell>
        </row>
        <row r="26">
          <cell r="A26" t="str">
            <v>任家葆</v>
          </cell>
          <cell r="B26" t="str">
            <v>20200923</v>
          </cell>
          <cell r="C26">
            <v>1</v>
          </cell>
          <cell r="D26" t="str">
            <v>王牌大飯店(中壢)</v>
          </cell>
          <cell r="E26" t="str">
            <v> 桃園市中壢區永嘉街98號</v>
          </cell>
        </row>
        <row r="27">
          <cell r="A27" t="str">
            <v>邱雪芳</v>
          </cell>
          <cell r="B27" t="str">
            <v>20200923</v>
          </cell>
          <cell r="C27">
            <v>1</v>
          </cell>
          <cell r="D27" t="str">
            <v>王牌大飯店(中壢)</v>
          </cell>
          <cell r="E27" t="str">
            <v> 桃園市中壢區永嘉街98號</v>
          </cell>
        </row>
        <row r="28">
          <cell r="A28" t="str">
            <v>謝美玲</v>
          </cell>
          <cell r="B28" t="str">
            <v>20200923</v>
          </cell>
          <cell r="C28">
            <v>1</v>
          </cell>
          <cell r="D28" t="str">
            <v>王牌大飯店(中壢)</v>
          </cell>
          <cell r="E28" t="str">
            <v> 桃園市中壢區永嘉街98號</v>
          </cell>
        </row>
        <row r="29">
          <cell r="A29" t="str">
            <v>邱雪香</v>
          </cell>
          <cell r="B29" t="str">
            <v>20200923</v>
          </cell>
          <cell r="C29">
            <v>1</v>
          </cell>
          <cell r="D29" t="str">
            <v>王牌大飯店(中壢)</v>
          </cell>
          <cell r="E29" t="str">
            <v> 桃園市中壢區永嘉街98號</v>
          </cell>
        </row>
        <row r="30">
          <cell r="A30" t="str">
            <v>雷玉貞</v>
          </cell>
          <cell r="B30" t="str">
            <v>20200923</v>
          </cell>
          <cell r="C30">
            <v>1</v>
          </cell>
          <cell r="D30" t="str">
            <v>王牌大飯店(中壢)</v>
          </cell>
          <cell r="E30" t="str">
            <v> 桃園市中壢區永嘉街98號</v>
          </cell>
        </row>
        <row r="31">
          <cell r="A31" t="str">
            <v>黃燕雲</v>
          </cell>
          <cell r="B31" t="str">
            <v>20200923</v>
          </cell>
          <cell r="C31">
            <v>1</v>
          </cell>
          <cell r="D31" t="str">
            <v>王牌大飯店(中壢)</v>
          </cell>
          <cell r="E31" t="str">
            <v> 桃園市中壢區永嘉街98號</v>
          </cell>
        </row>
        <row r="32">
          <cell r="A32" t="str">
            <v>計虹玉</v>
          </cell>
          <cell r="B32" t="str">
            <v>20200923</v>
          </cell>
          <cell r="C32">
            <v>1</v>
          </cell>
          <cell r="D32" t="str">
            <v>王牌大飯店(中壢)</v>
          </cell>
          <cell r="E32" t="str">
            <v> 桃園市中壢區永嘉街98號</v>
          </cell>
        </row>
        <row r="33">
          <cell r="A33" t="str">
            <v>黃玉芳</v>
          </cell>
          <cell r="B33" t="str">
            <v>20200923</v>
          </cell>
          <cell r="C33">
            <v>1</v>
          </cell>
          <cell r="D33" t="str">
            <v>王牌大飯店(中壢)</v>
          </cell>
          <cell r="E33" t="str">
            <v> 桃園市中壢區永嘉街98號</v>
          </cell>
        </row>
        <row r="34">
          <cell r="A34" t="str">
            <v>許光文</v>
          </cell>
          <cell r="B34" t="str">
            <v>20200923</v>
          </cell>
          <cell r="C34">
            <v>0</v>
          </cell>
          <cell r="D34" t="str">
            <v>王牌大飯店(中壢)</v>
          </cell>
          <cell r="E34" t="str">
            <v> 桃園市中壢區永嘉街98號</v>
          </cell>
        </row>
        <row r="35">
          <cell r="A35" t="str">
            <v>葉華發</v>
          </cell>
          <cell r="B35" t="str">
            <v>20200923</v>
          </cell>
          <cell r="C35">
            <v>0</v>
          </cell>
          <cell r="D35" t="str">
            <v>王牌大飯店(中壢)</v>
          </cell>
          <cell r="E35" t="str">
            <v> 桃園市中壢區永嘉街98號</v>
          </cell>
        </row>
        <row r="36">
          <cell r="A36" t="str">
            <v>甘發成</v>
          </cell>
          <cell r="B36" t="str">
            <v>20200923</v>
          </cell>
          <cell r="C36">
            <v>0</v>
          </cell>
          <cell r="D36" t="str">
            <v>文賓大飯店</v>
          </cell>
          <cell r="E36" t="str">
            <v> 高雄市鹽埕區大勇路22號</v>
          </cell>
        </row>
        <row r="37">
          <cell r="A37" t="str">
            <v>廖富熙</v>
          </cell>
          <cell r="B37" t="str">
            <v>20200923</v>
          </cell>
          <cell r="C37">
            <v>0</v>
          </cell>
          <cell r="D37" t="str">
            <v>文賓大飯店</v>
          </cell>
          <cell r="E37" t="str">
            <v> 高雄市鹽埕區大勇路22號</v>
          </cell>
        </row>
        <row r="38">
          <cell r="A38" t="str">
            <v>駱萬健</v>
          </cell>
          <cell r="B38" t="str">
            <v>20200923</v>
          </cell>
          <cell r="C38">
            <v>0</v>
          </cell>
          <cell r="D38" t="str">
            <v>文賓大飯店</v>
          </cell>
          <cell r="E38" t="str">
            <v> 高雄市鹽埕區大勇路22號</v>
          </cell>
        </row>
        <row r="39">
          <cell r="A39" t="str">
            <v>曾觀日</v>
          </cell>
          <cell r="B39" t="str">
            <v>20200923</v>
          </cell>
          <cell r="C39">
            <v>0</v>
          </cell>
          <cell r="D39" t="str">
            <v>文賓大飯店</v>
          </cell>
          <cell r="E39" t="str">
            <v> 高雄市鹽埕區大勇路22號</v>
          </cell>
        </row>
        <row r="40">
          <cell r="A40" t="str">
            <v>溫富貴</v>
          </cell>
          <cell r="B40" t="str">
            <v>20200923</v>
          </cell>
          <cell r="C40">
            <v>0</v>
          </cell>
          <cell r="D40" t="str">
            <v>文賓大飯店</v>
          </cell>
          <cell r="E40" t="str">
            <v> 高雄市鹽埕區大勇路22號</v>
          </cell>
        </row>
        <row r="41">
          <cell r="A41" t="str">
            <v>曾鎮偉</v>
          </cell>
          <cell r="B41" t="str">
            <v>20200923</v>
          </cell>
          <cell r="C41">
            <v>0</v>
          </cell>
          <cell r="D41" t="str">
            <v>文賓大飯店</v>
          </cell>
          <cell r="E41" t="str">
            <v> 高雄市鹽埕區大勇路22號</v>
          </cell>
        </row>
        <row r="42">
          <cell r="A42" t="str">
            <v>武玉林</v>
          </cell>
          <cell r="B42" t="str">
            <v>20200923</v>
          </cell>
          <cell r="C42">
            <v>0</v>
          </cell>
          <cell r="D42" t="str">
            <v>文賓大飯店</v>
          </cell>
          <cell r="E42" t="str">
            <v> 高雄市鹽埕區大勇路22號</v>
          </cell>
        </row>
        <row r="43">
          <cell r="A43" t="str">
            <v>劉民興</v>
          </cell>
          <cell r="B43" t="str">
            <v>20200923</v>
          </cell>
          <cell r="C43">
            <v>0</v>
          </cell>
          <cell r="D43" t="str">
            <v>文賓大飯店</v>
          </cell>
          <cell r="E43" t="str">
            <v> 高雄市鹽埕區大勇路22號</v>
          </cell>
        </row>
        <row r="44">
          <cell r="A44" t="str">
            <v>李勇成</v>
          </cell>
          <cell r="B44" t="str">
            <v>20200923</v>
          </cell>
          <cell r="C44">
            <v>0</v>
          </cell>
          <cell r="D44" t="str">
            <v>文賓大飯店</v>
          </cell>
          <cell r="E44" t="str">
            <v> 高雄市鹽埕區大勇路22號</v>
          </cell>
        </row>
        <row r="45">
          <cell r="A45" t="str">
            <v>廖志強</v>
          </cell>
          <cell r="B45" t="str">
            <v>20200923</v>
          </cell>
          <cell r="C45">
            <v>0</v>
          </cell>
          <cell r="D45" t="str">
            <v>文賓大飯店</v>
          </cell>
          <cell r="E45" t="str">
            <v> 高雄市鹽埕區大勇路22號</v>
          </cell>
        </row>
        <row r="46">
          <cell r="A46" t="str">
            <v>徐世傑</v>
          </cell>
          <cell r="B46" t="str">
            <v>20200923</v>
          </cell>
          <cell r="C46">
            <v>0</v>
          </cell>
          <cell r="D46" t="str">
            <v>夢想家商務旅館</v>
          </cell>
          <cell r="E46" t="str">
            <v> 嘉義縣布袋鎮新北路22號</v>
          </cell>
        </row>
        <row r="47">
          <cell r="A47" t="str">
            <v>鄧世勝</v>
          </cell>
          <cell r="B47" t="str">
            <v>20200923</v>
          </cell>
          <cell r="C47">
            <v>0</v>
          </cell>
          <cell r="D47" t="str">
            <v>夢想家商務旅館</v>
          </cell>
          <cell r="E47" t="str">
            <v> 嘉義縣布袋鎮新北路22號</v>
          </cell>
        </row>
        <row r="48">
          <cell r="A48" t="str">
            <v>陸天賜</v>
          </cell>
          <cell r="B48" t="str">
            <v>20200923</v>
          </cell>
          <cell r="C48">
            <v>0</v>
          </cell>
          <cell r="D48" t="str">
            <v>夢想家商務旅館</v>
          </cell>
          <cell r="E48" t="str">
            <v> 嘉義縣布袋鎮新北路22號</v>
          </cell>
        </row>
        <row r="49">
          <cell r="A49" t="str">
            <v>李德海</v>
          </cell>
          <cell r="B49" t="str">
            <v>20200923</v>
          </cell>
          <cell r="C49">
            <v>0</v>
          </cell>
          <cell r="D49" t="str">
            <v>夢想家商務旅館</v>
          </cell>
          <cell r="E49" t="str">
            <v> 嘉義縣布袋鎮新北路22號</v>
          </cell>
        </row>
        <row r="50">
          <cell r="A50" t="str">
            <v>張永順</v>
          </cell>
          <cell r="B50" t="str">
            <v>20200923</v>
          </cell>
          <cell r="C50">
            <v>0</v>
          </cell>
          <cell r="D50" t="str">
            <v>夢想家商務旅館</v>
          </cell>
          <cell r="E50" t="str">
            <v> 嘉義縣布袋鎮新北路22號</v>
          </cell>
        </row>
        <row r="51">
          <cell r="A51" t="str">
            <v>裴黃世榮</v>
          </cell>
          <cell r="B51" t="str">
            <v>20200923</v>
          </cell>
          <cell r="C51">
            <v>0</v>
          </cell>
          <cell r="D51" t="str">
            <v>夢想家商務旅館</v>
          </cell>
          <cell r="E51" t="str">
            <v> 嘉義縣布袋鎮新北路22號</v>
          </cell>
        </row>
        <row r="52">
          <cell r="A52" t="str">
            <v>農登光</v>
          </cell>
          <cell r="B52" t="str">
            <v>20200923</v>
          </cell>
          <cell r="C52">
            <v>0</v>
          </cell>
          <cell r="D52" t="str">
            <v>夢想家商務旅館</v>
          </cell>
          <cell r="E52" t="str">
            <v> 嘉義縣布袋鎮新北路22號</v>
          </cell>
        </row>
        <row r="53">
          <cell r="A53" t="str">
            <v>鄧世榮</v>
          </cell>
          <cell r="B53" t="str">
            <v>20200923</v>
          </cell>
          <cell r="C53">
            <v>0</v>
          </cell>
          <cell r="D53" t="str">
            <v>夢想家商務旅館</v>
          </cell>
          <cell r="E53" t="str">
            <v> 嘉義縣布袋鎮新北路22號</v>
          </cell>
        </row>
        <row r="54">
          <cell r="A54" t="str">
            <v>韋國南</v>
          </cell>
          <cell r="B54" t="str">
            <v>20200923</v>
          </cell>
          <cell r="C54">
            <v>0</v>
          </cell>
          <cell r="D54" t="str">
            <v>夢想家商務旅館</v>
          </cell>
          <cell r="E54" t="str">
            <v> 嘉義縣布袋鎮新北路22號</v>
          </cell>
        </row>
        <row r="55">
          <cell r="A55" t="str">
            <v>梁遠利</v>
          </cell>
          <cell r="B55" t="str">
            <v>20200923</v>
          </cell>
          <cell r="C55">
            <v>0</v>
          </cell>
          <cell r="D55" t="str">
            <v>夢想家商務旅館</v>
          </cell>
          <cell r="E55" t="str">
            <v> 嘉義縣布袋鎮新北路22號</v>
          </cell>
        </row>
        <row r="56">
          <cell r="A56" t="str">
            <v>曾亞飛</v>
          </cell>
          <cell r="B56" t="str">
            <v>20200923</v>
          </cell>
          <cell r="C56">
            <v>0</v>
          </cell>
          <cell r="D56" t="str">
            <v>中山商務大飯店</v>
          </cell>
          <cell r="E56" t="str">
            <v> 桃園市桃園區復興路81號4-7樓</v>
          </cell>
        </row>
        <row r="57">
          <cell r="A57" t="str">
            <v>陳華源</v>
          </cell>
          <cell r="B57" t="str">
            <v>20200923</v>
          </cell>
          <cell r="C57">
            <v>0</v>
          </cell>
          <cell r="D57" t="str">
            <v>中山商務大飯店</v>
          </cell>
          <cell r="E57" t="str">
            <v> 桃園市桃園區復興路81號4-7樓</v>
          </cell>
        </row>
        <row r="58">
          <cell r="A58" t="str">
            <v>陳金生</v>
          </cell>
          <cell r="B58" t="str">
            <v>20200923</v>
          </cell>
          <cell r="C58">
            <v>0</v>
          </cell>
          <cell r="D58" t="str">
            <v>中山商務大飯店</v>
          </cell>
          <cell r="E58" t="str">
            <v> 桃園市桃園區復興路81號4-7樓</v>
          </cell>
        </row>
        <row r="59">
          <cell r="A59" t="str">
            <v>杜永源</v>
          </cell>
          <cell r="B59" t="str">
            <v>20200923</v>
          </cell>
          <cell r="C59">
            <v>0</v>
          </cell>
          <cell r="D59" t="str">
            <v>中山商務大飯店</v>
          </cell>
          <cell r="E59" t="str">
            <v> 桃園市桃園區復興路81號4-7樓</v>
          </cell>
        </row>
        <row r="60">
          <cell r="A60" t="str">
            <v>阮劉玉義</v>
          </cell>
          <cell r="B60" t="str">
            <v>20200923</v>
          </cell>
          <cell r="C60">
            <v>0</v>
          </cell>
          <cell r="D60" t="str">
            <v>中山商務大飯店</v>
          </cell>
          <cell r="E60" t="str">
            <v> 桃園市桃園區復興路81號4-7樓</v>
          </cell>
        </row>
        <row r="61">
          <cell r="A61" t="str">
            <v>鄧家昇</v>
          </cell>
          <cell r="B61" t="str">
            <v>20200923</v>
          </cell>
          <cell r="C61">
            <v>0</v>
          </cell>
          <cell r="D61" t="str">
            <v>中山商務大飯店</v>
          </cell>
          <cell r="E61" t="str">
            <v> 桃園市桃園區復興路81號4-7樓</v>
          </cell>
        </row>
        <row r="62">
          <cell r="A62" t="str">
            <v>畢偉雄</v>
          </cell>
          <cell r="B62" t="str">
            <v>20200923</v>
          </cell>
          <cell r="C62">
            <v>0</v>
          </cell>
          <cell r="D62" t="str">
            <v>中山商務大飯店</v>
          </cell>
          <cell r="E62" t="str">
            <v> 桃園市桃園區復興路81號4-7樓</v>
          </cell>
        </row>
        <row r="63">
          <cell r="A63" t="str">
            <v>陶志錦</v>
          </cell>
          <cell r="B63" t="str">
            <v>20200923</v>
          </cell>
          <cell r="C63">
            <v>0</v>
          </cell>
          <cell r="D63" t="str">
            <v>中山商務大飯店</v>
          </cell>
          <cell r="E63" t="str">
            <v> 桃園市桃園區復興路81號4-7樓</v>
          </cell>
        </row>
        <row r="64">
          <cell r="A64" t="str">
            <v>農登忠</v>
          </cell>
          <cell r="B64" t="str">
            <v>20200923</v>
          </cell>
          <cell r="C64">
            <v>0</v>
          </cell>
          <cell r="D64" t="str">
            <v>中山商務大飯店</v>
          </cell>
          <cell r="E64" t="str">
            <v> 桃園市桃園區復興路81號4-7樓</v>
          </cell>
        </row>
        <row r="65">
          <cell r="A65" t="str">
            <v>曾國峰</v>
          </cell>
          <cell r="B65" t="str">
            <v>20200923</v>
          </cell>
          <cell r="C65">
            <v>0</v>
          </cell>
          <cell r="D65" t="str">
            <v>中山商務大飯店</v>
          </cell>
          <cell r="E65" t="str">
            <v> 桃園市桃園區復興路81號4-7樓</v>
          </cell>
        </row>
        <row r="66">
          <cell r="A66" t="str">
            <v>孫智陞</v>
          </cell>
          <cell r="B66" t="str">
            <v>20200923</v>
          </cell>
          <cell r="C66">
            <v>0</v>
          </cell>
          <cell r="D66" t="str">
            <v>中山商務大飯店</v>
          </cell>
          <cell r="E66" t="str">
            <v> 桃園市桃園區復興路81號4-7樓</v>
          </cell>
        </row>
        <row r="67">
          <cell r="A67" t="str">
            <v>文貴輝</v>
          </cell>
          <cell r="B67" t="str">
            <v>20200923</v>
          </cell>
          <cell r="C67">
            <v>0</v>
          </cell>
          <cell r="D67" t="str">
            <v>中山商務大飯店</v>
          </cell>
          <cell r="E67" t="str">
            <v> 桃園市桃園區復興路81號4-7樓</v>
          </cell>
        </row>
        <row r="68">
          <cell r="A68" t="str">
            <v>楊發源</v>
          </cell>
          <cell r="B68" t="str">
            <v>20200923</v>
          </cell>
          <cell r="C68">
            <v>0</v>
          </cell>
          <cell r="D68" t="str">
            <v>中山商務大飯店</v>
          </cell>
          <cell r="E68" t="str">
            <v> 桃園市桃園區復興路81號4-7樓</v>
          </cell>
        </row>
        <row r="69">
          <cell r="A69" t="str">
            <v>楊發安</v>
          </cell>
          <cell r="B69" t="str">
            <v>20200923</v>
          </cell>
          <cell r="C69">
            <v>0</v>
          </cell>
          <cell r="D69" t="str">
            <v>中山商務大飯店</v>
          </cell>
          <cell r="E69" t="str">
            <v> 桃園市桃園區復興路81號4-7樓</v>
          </cell>
        </row>
        <row r="70">
          <cell r="A70" t="str">
            <v>李氏金詩</v>
          </cell>
          <cell r="B70" t="str">
            <v>20200924</v>
          </cell>
          <cell r="C70">
            <v>1</v>
          </cell>
          <cell r="D70" t="str">
            <v>中山商務大飯店</v>
          </cell>
          <cell r="E70" t="str">
            <v> 桃園市桃園區復興路81號4-7樓</v>
          </cell>
        </row>
        <row r="71">
          <cell r="A71" t="str">
            <v>范家欣</v>
          </cell>
          <cell r="B71" t="str">
            <v>20200924</v>
          </cell>
          <cell r="C71">
            <v>1</v>
          </cell>
          <cell r="D71" t="str">
            <v>中山商務大飯店</v>
          </cell>
          <cell r="E71" t="str">
            <v> 桃園市桃園區復興路81號4-7樓</v>
          </cell>
        </row>
        <row r="72">
          <cell r="A72" t="str">
            <v>王忠玲</v>
          </cell>
          <cell r="B72" t="str">
            <v>20200924</v>
          </cell>
          <cell r="C72">
            <v>1</v>
          </cell>
          <cell r="D72" t="str">
            <v>中山商務大飯店</v>
          </cell>
          <cell r="E72" t="str">
            <v> 桃園市桃園區復興路81號4-7樓</v>
          </cell>
        </row>
        <row r="73">
          <cell r="A73" t="str">
            <v>唐玉玲</v>
          </cell>
          <cell r="B73" t="str">
            <v>20200924</v>
          </cell>
          <cell r="C73">
            <v>1</v>
          </cell>
          <cell r="D73" t="str">
            <v>中山商務大飯店</v>
          </cell>
          <cell r="E73" t="str">
            <v> 桃園市桃園區復興路81號4-7樓</v>
          </cell>
        </row>
        <row r="74">
          <cell r="A74" t="str">
            <v>李美銀</v>
          </cell>
          <cell r="B74" t="str">
            <v>20200924</v>
          </cell>
          <cell r="C74">
            <v>1</v>
          </cell>
          <cell r="D74" t="str">
            <v>中山商務大飯店</v>
          </cell>
          <cell r="E74" t="str">
            <v> 桃園市桃園區復興路81號4-7樓</v>
          </cell>
        </row>
        <row r="75">
          <cell r="A75" t="str">
            <v>唐玉香</v>
          </cell>
          <cell r="B75" t="str">
            <v>20200924</v>
          </cell>
          <cell r="C75">
            <v>1</v>
          </cell>
          <cell r="D75" t="str">
            <v>中山商務大飯店</v>
          </cell>
          <cell r="E75" t="str">
            <v> 桃園市桃園區復興路81號4-7樓</v>
          </cell>
        </row>
        <row r="76">
          <cell r="A76" t="str">
            <v>劉美萍</v>
          </cell>
          <cell r="B76" t="str">
            <v>20200924</v>
          </cell>
          <cell r="C76">
            <v>1</v>
          </cell>
          <cell r="D76" t="str">
            <v>中山商務大飯店</v>
          </cell>
          <cell r="E76" t="str">
            <v> 桃園市桃園區復興路81號4-7樓</v>
          </cell>
        </row>
        <row r="77">
          <cell r="A77" t="str">
            <v>李香梅</v>
          </cell>
          <cell r="B77" t="str">
            <v>20200924</v>
          </cell>
          <cell r="C77">
            <v>1</v>
          </cell>
          <cell r="D77" t="str">
            <v>中山商務大飯店</v>
          </cell>
          <cell r="E77" t="str">
            <v> 桃園市桃園區復興路81號4-7樓</v>
          </cell>
        </row>
        <row r="78">
          <cell r="A78" t="str">
            <v>徐月玲</v>
          </cell>
          <cell r="B78" t="str">
            <v>20200924</v>
          </cell>
          <cell r="C78">
            <v>1</v>
          </cell>
          <cell r="D78" t="str">
            <v>健康俱樂部旅館</v>
          </cell>
          <cell r="E78" t="str">
            <v> 桃園市桃園區榮華街44巷42號</v>
          </cell>
        </row>
        <row r="79">
          <cell r="A79" t="str">
            <v>黃雪媚</v>
          </cell>
          <cell r="B79" t="str">
            <v>20200924</v>
          </cell>
          <cell r="C79">
            <v>1</v>
          </cell>
          <cell r="D79" t="str">
            <v>健康俱樂部旅館</v>
          </cell>
          <cell r="E79" t="str">
            <v> 桃園市桃園區榮華街44巷42號</v>
          </cell>
        </row>
        <row r="80">
          <cell r="A80" t="str">
            <v>唐玉燕</v>
          </cell>
          <cell r="B80" t="str">
            <v>20200924</v>
          </cell>
          <cell r="C80">
            <v>1</v>
          </cell>
          <cell r="D80" t="str">
            <v>健康俱樂部旅館</v>
          </cell>
          <cell r="E80" t="str">
            <v> 桃園市桃園區榮華街44巷42號</v>
          </cell>
        </row>
        <row r="81">
          <cell r="A81" t="str">
            <v>楊美玲</v>
          </cell>
          <cell r="B81" t="str">
            <v>20200924</v>
          </cell>
          <cell r="C81">
            <v>1</v>
          </cell>
          <cell r="D81" t="str">
            <v>健康俱樂部旅館</v>
          </cell>
          <cell r="E81" t="str">
            <v> 桃園市桃園區榮華街44巷42號</v>
          </cell>
        </row>
        <row r="82">
          <cell r="A82" t="str">
            <v>鍾惠瑋</v>
          </cell>
          <cell r="B82" t="str">
            <v>20200924</v>
          </cell>
          <cell r="C82">
            <v>1</v>
          </cell>
          <cell r="D82" t="str">
            <v>健康俱樂部旅館</v>
          </cell>
          <cell r="E82" t="str">
            <v> 桃園市桃園區榮華街44巷42號</v>
          </cell>
        </row>
        <row r="83">
          <cell r="A83" t="str">
            <v>龐美燕</v>
          </cell>
          <cell r="B83" t="str">
            <v>20200924</v>
          </cell>
          <cell r="C83">
            <v>1</v>
          </cell>
          <cell r="D83" t="str">
            <v>夢想家商務旅館</v>
          </cell>
          <cell r="E83" t="str">
            <v> 嘉義縣布袋鎮新北路22號</v>
          </cell>
        </row>
        <row r="84">
          <cell r="A84" t="str">
            <v>黃水雲</v>
          </cell>
          <cell r="B84" t="str">
            <v>20200924</v>
          </cell>
          <cell r="C84">
            <v>1</v>
          </cell>
          <cell r="D84" t="str">
            <v>夢想家商務旅館</v>
          </cell>
          <cell r="E84" t="str">
            <v> 嘉義縣布袋鎮新北路22號</v>
          </cell>
        </row>
        <row r="85">
          <cell r="A85" t="str">
            <v>黃林鳳</v>
          </cell>
          <cell r="B85" t="str">
            <v>20200924</v>
          </cell>
          <cell r="C85">
            <v>1</v>
          </cell>
          <cell r="D85" t="str">
            <v>夢想家商務旅館</v>
          </cell>
          <cell r="E85" t="str">
            <v> 嘉義縣布袋鎮新北路22號</v>
          </cell>
        </row>
        <row r="86">
          <cell r="A86" t="str">
            <v>黃金雲</v>
          </cell>
          <cell r="B86" t="str">
            <v>20200924</v>
          </cell>
          <cell r="C86">
            <v>1</v>
          </cell>
          <cell r="D86" t="str">
            <v>夢想家商務旅館</v>
          </cell>
          <cell r="E86" t="str">
            <v> 嘉義縣布袋鎮新北路22號</v>
          </cell>
        </row>
        <row r="87">
          <cell r="A87" t="str">
            <v>謝氏容</v>
          </cell>
          <cell r="B87" t="str">
            <v>20200924</v>
          </cell>
          <cell r="C87">
            <v>1</v>
          </cell>
          <cell r="D87" t="str">
            <v>夢想家商務旅館</v>
          </cell>
          <cell r="E87" t="str">
            <v> 嘉義縣布袋鎮新北路22號</v>
          </cell>
        </row>
        <row r="88">
          <cell r="A88" t="str">
            <v>龐金燕</v>
          </cell>
          <cell r="B88" t="str">
            <v>20200924</v>
          </cell>
          <cell r="C88">
            <v>1</v>
          </cell>
          <cell r="D88" t="str">
            <v>夢想家商務旅館</v>
          </cell>
          <cell r="E88" t="str">
            <v> 嘉義縣布袋鎮新北路22號</v>
          </cell>
        </row>
        <row r="89">
          <cell r="A89" t="str">
            <v>李慶玉</v>
          </cell>
          <cell r="B89" t="str">
            <v>20200924</v>
          </cell>
          <cell r="C89">
            <v>1</v>
          </cell>
          <cell r="D89" t="str">
            <v>夢想家商務旅館</v>
          </cell>
          <cell r="E89" t="str">
            <v> 嘉義縣布袋鎮新北路22號</v>
          </cell>
        </row>
        <row r="90">
          <cell r="A90" t="str">
            <v>官黃金秋</v>
          </cell>
          <cell r="B90" t="str">
            <v>20200924</v>
          </cell>
          <cell r="C90">
            <v>1</v>
          </cell>
          <cell r="D90" t="str">
            <v>夢想家商務旅館</v>
          </cell>
          <cell r="E90" t="str">
            <v> 嘉義縣布袋鎮新北路22號</v>
          </cell>
        </row>
        <row r="91">
          <cell r="A91" t="str">
            <v>李麗君</v>
          </cell>
          <cell r="B91" t="str">
            <v>20200924</v>
          </cell>
          <cell r="C91">
            <v>1</v>
          </cell>
          <cell r="D91" t="str">
            <v>夢想家商務旅館</v>
          </cell>
          <cell r="E91" t="str">
            <v> 嘉義縣布袋鎮新北路22號</v>
          </cell>
        </row>
        <row r="92">
          <cell r="A92" t="str">
            <v>廖美紅媚</v>
          </cell>
          <cell r="B92" t="str">
            <v>20200924</v>
          </cell>
          <cell r="C92">
            <v>1</v>
          </cell>
          <cell r="D92" t="str">
            <v>夢想家商務旅館</v>
          </cell>
          <cell r="E92" t="str">
            <v> 嘉義縣布袋鎮新北路22號</v>
          </cell>
        </row>
        <row r="93">
          <cell r="A93" t="str">
            <v>許馮華</v>
          </cell>
          <cell r="B93" t="str">
            <v>20200924</v>
          </cell>
          <cell r="C93">
            <v>0</v>
          </cell>
          <cell r="D93" t="str">
            <v>夢想家商務旅館</v>
          </cell>
          <cell r="E93" t="str">
            <v> 嘉義縣布袋鎮新北路22號</v>
          </cell>
        </row>
        <row r="94">
          <cell r="A94" t="str">
            <v>何文權</v>
          </cell>
          <cell r="B94" t="str">
            <v>20200924</v>
          </cell>
          <cell r="C94">
            <v>0</v>
          </cell>
          <cell r="D94" t="str">
            <v>夢想家商務旅館</v>
          </cell>
          <cell r="E94" t="str">
            <v> 嘉義縣布袋鎮新北路22號</v>
          </cell>
        </row>
        <row r="95">
          <cell r="A95" t="str">
            <v>黎有皇戰</v>
          </cell>
          <cell r="B95" t="str">
            <v>20200924</v>
          </cell>
          <cell r="C95">
            <v>0</v>
          </cell>
          <cell r="D95" t="str">
            <v>夢想家商務旅館</v>
          </cell>
          <cell r="E95" t="str">
            <v> 嘉義縣布袋鎮新北路22號</v>
          </cell>
        </row>
        <row r="96">
          <cell r="A96" t="str">
            <v>許鴻龍</v>
          </cell>
          <cell r="B96" t="str">
            <v>20200924</v>
          </cell>
          <cell r="C96">
            <v>0</v>
          </cell>
          <cell r="D96" t="str">
            <v>夢想家商務旅館</v>
          </cell>
          <cell r="E96" t="str">
            <v> 嘉義縣布袋鎮新北路22號</v>
          </cell>
        </row>
        <row r="97">
          <cell r="A97" t="str">
            <v>官李德</v>
          </cell>
          <cell r="B97" t="str">
            <v>20200924</v>
          </cell>
          <cell r="C97">
            <v>0</v>
          </cell>
          <cell r="D97" t="str">
            <v>夢想家商務旅館</v>
          </cell>
          <cell r="E97" t="str">
            <v> 嘉義縣布袋鎮新北路22號</v>
          </cell>
        </row>
        <row r="98">
          <cell r="A98" t="str">
            <v>李進玉</v>
          </cell>
          <cell r="B98" t="str">
            <v>20200924</v>
          </cell>
          <cell r="C98">
            <v>0</v>
          </cell>
          <cell r="D98" t="str">
            <v>夢想家商務旅館</v>
          </cell>
          <cell r="E98" t="str">
            <v> 嘉義縣布袋鎮新北路22號</v>
          </cell>
        </row>
        <row r="99">
          <cell r="A99" t="str">
            <v>陳李保</v>
          </cell>
          <cell r="B99" t="str">
            <v>20200924</v>
          </cell>
          <cell r="C99">
            <v>0</v>
          </cell>
          <cell r="D99" t="str">
            <v>夢想家商務旅館</v>
          </cell>
          <cell r="E99" t="str">
            <v> 嘉義縣布袋鎮新北路22號</v>
          </cell>
        </row>
        <row r="100">
          <cell r="A100" t="str">
            <v>蘇家豪</v>
          </cell>
          <cell r="B100" t="str">
            <v>20200924</v>
          </cell>
          <cell r="C100">
            <v>0</v>
          </cell>
          <cell r="D100" t="str">
            <v>夢想家商務旅館</v>
          </cell>
          <cell r="E100" t="str">
            <v> 嘉義縣布袋鎮新北路22號</v>
          </cell>
        </row>
        <row r="101">
          <cell r="A101" t="str">
            <v>黃國源</v>
          </cell>
          <cell r="B101" t="str">
            <v>20200924</v>
          </cell>
          <cell r="C101">
            <v>0</v>
          </cell>
          <cell r="D101" t="str">
            <v>夢想家商務旅館</v>
          </cell>
          <cell r="E101" t="str">
            <v> 嘉義縣布袋鎮新北路22號</v>
          </cell>
        </row>
        <row r="102">
          <cell r="A102" t="str">
            <v>邱孟雄</v>
          </cell>
          <cell r="B102" t="str">
            <v>20200924</v>
          </cell>
          <cell r="C102">
            <v>0</v>
          </cell>
          <cell r="D102" t="str">
            <v>夢想家商務旅館</v>
          </cell>
          <cell r="E102" t="str">
            <v> 嘉義縣布袋鎮新北路22號</v>
          </cell>
        </row>
        <row r="103">
          <cell r="A103" t="str">
            <v>蘇美協</v>
          </cell>
          <cell r="B103" t="str">
            <v>20200924</v>
          </cell>
          <cell r="C103">
            <v>0</v>
          </cell>
          <cell r="D103" t="str">
            <v>夢想家商務旅館</v>
          </cell>
          <cell r="E103" t="str">
            <v> 嘉義縣布袋鎮新北路22號</v>
          </cell>
        </row>
        <row r="104">
          <cell r="A104" t="str">
            <v>李俊強</v>
          </cell>
          <cell r="B104" t="str">
            <v>20200924</v>
          </cell>
          <cell r="C104">
            <v>0</v>
          </cell>
          <cell r="D104" t="str">
            <v>夢想家商務旅館</v>
          </cell>
          <cell r="E104" t="str">
            <v> 嘉義縣布袋鎮新北路22號</v>
          </cell>
        </row>
        <row r="105">
          <cell r="A105" t="str">
            <v>黃興進</v>
          </cell>
          <cell r="B105" t="str">
            <v>20200924</v>
          </cell>
          <cell r="C105">
            <v>0</v>
          </cell>
          <cell r="D105" t="str">
            <v>夢想家商務旅館</v>
          </cell>
          <cell r="E105" t="str">
            <v> 嘉義縣布袋鎮新北路22號</v>
          </cell>
        </row>
        <row r="106">
          <cell r="A106" t="str">
            <v>廖亜四</v>
          </cell>
          <cell r="B106" t="str">
            <v>20200924</v>
          </cell>
          <cell r="C106">
            <v>0</v>
          </cell>
          <cell r="D106" t="str">
            <v>夢想家商務旅館</v>
          </cell>
          <cell r="E106" t="str">
            <v> 嘉義縣布袋鎮新北路22號</v>
          </cell>
        </row>
        <row r="107">
          <cell r="A107" t="str">
            <v>唐亜七</v>
          </cell>
          <cell r="B107" t="str">
            <v>20200924</v>
          </cell>
          <cell r="C107">
            <v>0</v>
          </cell>
          <cell r="D107" t="str">
            <v>夢想家商務旅館</v>
          </cell>
          <cell r="E107" t="str">
            <v> 嘉義縣布袋鎮新北路22號</v>
          </cell>
        </row>
        <row r="108">
          <cell r="A108" t="str">
            <v>李真安</v>
          </cell>
          <cell r="B108" t="str">
            <v>20200924</v>
          </cell>
          <cell r="C108">
            <v>0</v>
          </cell>
          <cell r="D108" t="str">
            <v>夢想家商務旅館</v>
          </cell>
          <cell r="E108" t="str">
            <v> 嘉義縣布袋鎮新北路22號</v>
          </cell>
        </row>
        <row r="109">
          <cell r="A109" t="str">
            <v>潘國風</v>
          </cell>
          <cell r="B109" t="str">
            <v>20200924</v>
          </cell>
          <cell r="C109">
            <v>0</v>
          </cell>
          <cell r="D109" t="str">
            <v>夢想家商務旅館</v>
          </cell>
          <cell r="E109" t="str">
            <v> 嘉義縣布袋鎮新北路22號</v>
          </cell>
        </row>
        <row r="110">
          <cell r="A110" t="str">
            <v>阮真石</v>
          </cell>
          <cell r="B110" t="str">
            <v>20200924</v>
          </cell>
          <cell r="C110">
            <v>0</v>
          </cell>
          <cell r="D110" t="str">
            <v>夢想家商務旅館</v>
          </cell>
          <cell r="E110" t="str">
            <v> 嘉義縣布袋鎮新北路22號</v>
          </cell>
        </row>
        <row r="111">
          <cell r="A111" t="str">
            <v>黃國輝</v>
          </cell>
          <cell r="B111" t="str">
            <v>20200924</v>
          </cell>
          <cell r="C111">
            <v>0</v>
          </cell>
          <cell r="D111" t="str">
            <v>夢想家商務旅館</v>
          </cell>
          <cell r="E111" t="str">
            <v> 嘉義縣布袋鎮新北路22號</v>
          </cell>
        </row>
        <row r="112">
          <cell r="A112" t="str">
            <v>陳煌威</v>
          </cell>
          <cell r="B112" t="str">
            <v>20200924</v>
          </cell>
          <cell r="C112">
            <v>0</v>
          </cell>
          <cell r="D112" t="str">
            <v>國眾大飯店</v>
          </cell>
          <cell r="E112" t="str">
            <v> 高雄市三民區建國二路268號</v>
          </cell>
        </row>
        <row r="113">
          <cell r="A113" t="str">
            <v>廖光輝</v>
          </cell>
          <cell r="B113" t="str">
            <v>20200924</v>
          </cell>
          <cell r="C113">
            <v>0</v>
          </cell>
          <cell r="D113" t="str">
            <v>國眾大飯店</v>
          </cell>
          <cell r="E113" t="str">
            <v> 高雄市三民區建國二路268號</v>
          </cell>
        </row>
        <row r="114">
          <cell r="A114" t="str">
            <v>竇進成</v>
          </cell>
          <cell r="B114" t="str">
            <v>20200924</v>
          </cell>
          <cell r="C114">
            <v>0</v>
          </cell>
          <cell r="D114" t="str">
            <v>國眾大飯店</v>
          </cell>
          <cell r="E114" t="str">
            <v> 高雄市三民區建國二路268號</v>
          </cell>
        </row>
        <row r="115">
          <cell r="A115" t="str">
            <v>戴廣成</v>
          </cell>
          <cell r="B115" t="str">
            <v>20200924</v>
          </cell>
          <cell r="C115">
            <v>0</v>
          </cell>
          <cell r="D115" t="str">
            <v>國眾大飯店</v>
          </cell>
          <cell r="E115" t="str">
            <v> 高雄市三民區建國二路268號</v>
          </cell>
        </row>
        <row r="116">
          <cell r="A116" t="str">
            <v>湯興富</v>
          </cell>
          <cell r="B116" t="str">
            <v>20200924</v>
          </cell>
          <cell r="C116">
            <v>0</v>
          </cell>
          <cell r="D116" t="str">
            <v>國眾大飯店</v>
          </cell>
          <cell r="E116" t="str">
            <v> 高雄市三民區建國二路268號</v>
          </cell>
        </row>
        <row r="117">
          <cell r="A117" t="str">
            <v>陳發達</v>
          </cell>
          <cell r="B117" t="str">
            <v>20200924</v>
          </cell>
          <cell r="C117">
            <v>0</v>
          </cell>
          <cell r="D117" t="str">
            <v>國眾大飯店</v>
          </cell>
          <cell r="E117" t="str">
            <v> 高雄市三民區建國二路268號</v>
          </cell>
        </row>
        <row r="118">
          <cell r="A118" t="str">
            <v>伍世隆</v>
          </cell>
          <cell r="B118" t="str">
            <v>20200924</v>
          </cell>
          <cell r="C118">
            <v>0</v>
          </cell>
          <cell r="D118" t="str">
            <v>國眾大飯店</v>
          </cell>
          <cell r="E118" t="str">
            <v> 高雄市三民區建國二路268號</v>
          </cell>
        </row>
        <row r="119">
          <cell r="A119" t="str">
            <v>譚祥福</v>
          </cell>
          <cell r="B119" t="str">
            <v>20200924</v>
          </cell>
          <cell r="C119">
            <v>0</v>
          </cell>
          <cell r="D119" t="str">
            <v>國眾大飯店</v>
          </cell>
          <cell r="E119" t="str">
            <v> 高雄市三民區建國二路268號</v>
          </cell>
        </row>
        <row r="120">
          <cell r="A120" t="str">
            <v>鄧發生</v>
          </cell>
          <cell r="B120" t="str">
            <v>20200924</v>
          </cell>
          <cell r="C120">
            <v>0</v>
          </cell>
          <cell r="D120" t="str">
            <v>國眾大飯店</v>
          </cell>
          <cell r="E120" t="str">
            <v> 高雄市三民區建國二路268號</v>
          </cell>
        </row>
        <row r="121">
          <cell r="A121" t="str">
            <v>廖輝強</v>
          </cell>
          <cell r="B121" t="str">
            <v>20200924</v>
          </cell>
          <cell r="C121">
            <v>0</v>
          </cell>
          <cell r="D121" t="str">
            <v>國眾大飯店</v>
          </cell>
          <cell r="E121" t="str">
            <v> 高雄市三民區建國二路268號</v>
          </cell>
        </row>
        <row r="122">
          <cell r="A122" t="str">
            <v>鄧真光</v>
          </cell>
          <cell r="B122" t="str">
            <v>20200924</v>
          </cell>
          <cell r="C122">
            <v>0</v>
          </cell>
          <cell r="D122" t="str">
            <v>國眾大飯店</v>
          </cell>
          <cell r="E122" t="str">
            <v> 高雄市三民區建國二路268號</v>
          </cell>
        </row>
        <row r="123">
          <cell r="A123" t="str">
            <v>黃亞傳</v>
          </cell>
          <cell r="B123" t="str">
            <v>20200924</v>
          </cell>
          <cell r="C123">
            <v>0</v>
          </cell>
          <cell r="D123" t="str">
            <v>國眾大飯店</v>
          </cell>
          <cell r="E123" t="str">
            <v> 高雄市三民區建國二路268號</v>
          </cell>
        </row>
        <row r="124">
          <cell r="A124" t="str">
            <v>鄧春平</v>
          </cell>
          <cell r="B124" t="str">
            <v>20200924</v>
          </cell>
          <cell r="C124">
            <v>0</v>
          </cell>
          <cell r="D124" t="str">
            <v>國眾大飯店</v>
          </cell>
          <cell r="E124" t="str">
            <v> 高雄市三民區建國二路268號</v>
          </cell>
        </row>
        <row r="125">
          <cell r="A125" t="str">
            <v>黃祖業</v>
          </cell>
          <cell r="B125" t="str">
            <v>20200924</v>
          </cell>
          <cell r="C125">
            <v>0</v>
          </cell>
          <cell r="D125" t="str">
            <v>國眾大飯店</v>
          </cell>
          <cell r="E125" t="str">
            <v> 高雄市三民區建國二路268號</v>
          </cell>
        </row>
        <row r="126">
          <cell r="A126" t="str">
            <v>林家寶</v>
          </cell>
          <cell r="B126" t="str">
            <v>20200924</v>
          </cell>
          <cell r="C126">
            <v>0</v>
          </cell>
          <cell r="D126" t="str">
            <v>國眾大飯店</v>
          </cell>
          <cell r="E126" t="str">
            <v> 高雄市三民區建國二路268號</v>
          </cell>
        </row>
        <row r="127">
          <cell r="A127" t="str">
            <v>廖顯泰</v>
          </cell>
          <cell r="B127" t="str">
            <v>20200924</v>
          </cell>
          <cell r="C127">
            <v>0</v>
          </cell>
          <cell r="D127" t="str">
            <v>國眾大飯店</v>
          </cell>
          <cell r="E127" t="str">
            <v> 高雄市三民區建國二路268號</v>
          </cell>
        </row>
        <row r="128">
          <cell r="A128" t="str">
            <v>廖顯勝</v>
          </cell>
          <cell r="B128" t="str">
            <v>20200924</v>
          </cell>
          <cell r="C128">
            <v>0</v>
          </cell>
          <cell r="D128" t="str">
            <v>國眾大飯店</v>
          </cell>
          <cell r="E128" t="str">
            <v> 高雄市三民區建國二路268號</v>
          </cell>
        </row>
        <row r="129">
          <cell r="A129" t="str">
            <v>黃宗生</v>
          </cell>
          <cell r="B129" t="str">
            <v>20200924</v>
          </cell>
          <cell r="C129">
            <v>0</v>
          </cell>
          <cell r="D129" t="str">
            <v>國眾大飯店</v>
          </cell>
          <cell r="E129" t="str">
            <v> 高雄市三民區建國二路268號</v>
          </cell>
        </row>
        <row r="130">
          <cell r="A130" t="str">
            <v>嚴國俊</v>
          </cell>
          <cell r="B130" t="str">
            <v>20200924</v>
          </cell>
          <cell r="C130">
            <v>0</v>
          </cell>
          <cell r="D130" t="str">
            <v>國眾大飯店</v>
          </cell>
          <cell r="E130" t="str">
            <v> 高雄市三民區建國二路268號</v>
          </cell>
        </row>
        <row r="131">
          <cell r="A131" t="str">
            <v>廖增勝</v>
          </cell>
          <cell r="B131" t="str">
            <v>20200924</v>
          </cell>
          <cell r="C131">
            <v>0</v>
          </cell>
          <cell r="D131" t="str">
            <v>國眾大飯店</v>
          </cell>
          <cell r="E131" t="str">
            <v> 高雄市三民區建國二路268號</v>
          </cell>
        </row>
        <row r="132">
          <cell r="A132" t="str">
            <v>鄭興全</v>
          </cell>
          <cell r="B132" t="str">
            <v>20200924</v>
          </cell>
          <cell r="C132">
            <v>0</v>
          </cell>
          <cell r="D132" t="str">
            <v>國眾大飯店</v>
          </cell>
          <cell r="E132" t="str">
            <v> 高雄市三民區建國二路268號</v>
          </cell>
        </row>
        <row r="133">
          <cell r="A133" t="str">
            <v>梁永才</v>
          </cell>
          <cell r="B133" t="str">
            <v>20200924</v>
          </cell>
          <cell r="C133">
            <v>0</v>
          </cell>
          <cell r="D133" t="str">
            <v>國眾大飯店</v>
          </cell>
          <cell r="E133" t="str">
            <v> 高雄市三民區建國二路268號</v>
          </cell>
        </row>
        <row r="134">
          <cell r="A134" t="str">
            <v>唐煌王</v>
          </cell>
          <cell r="B134" t="str">
            <v>20200924</v>
          </cell>
          <cell r="C134">
            <v>0</v>
          </cell>
          <cell r="D134" t="str">
            <v>國眾大飯店</v>
          </cell>
          <cell r="E134" t="str">
            <v> 高雄市三民區建國二路268號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workbookViewId="0">
      <selection activeCell="A2" sqref="A2:E2"/>
    </sheetView>
  </sheetViews>
  <sheetFormatPr defaultColWidth="10" defaultRowHeight="17"/>
  <cols>
    <col min="1" max="1" width="26.90625" customWidth="1"/>
    <col min="2" max="2" width="16.54296875" customWidth="1"/>
    <col min="3" max="3" width="16" customWidth="1"/>
    <col min="4" max="4" width="19.6328125" customWidth="1"/>
    <col min="5" max="5" width="36.6328125" customWidth="1"/>
    <col min="6" max="6" width="25.54296875" style="1" customWidth="1"/>
    <col min="7" max="7" width="21" customWidth="1"/>
    <col min="8" max="1010" width="10.54296875" customWidth="1"/>
    <col min="1011" max="1011" width="10" customWidth="1"/>
  </cols>
  <sheetData>
    <row r="1" spans="1:7">
      <c r="A1" s="10"/>
      <c r="B1" s="10"/>
      <c r="C1" s="10"/>
      <c r="D1" s="10"/>
      <c r="E1" s="10"/>
    </row>
    <row r="2" spans="1:7" ht="19.5">
      <c r="A2" s="11"/>
      <c r="B2" s="11"/>
      <c r="C2" s="11"/>
      <c r="D2" s="11"/>
      <c r="E2" s="11"/>
    </row>
    <row r="3" spans="1:7">
      <c r="A3" s="12"/>
      <c r="B3" s="12"/>
      <c r="C3" s="12"/>
      <c r="D3" s="12"/>
      <c r="E3" s="12"/>
    </row>
    <row r="4" spans="1:7" ht="52" customHeight="1">
      <c r="A4" s="8" t="s">
        <v>0</v>
      </c>
      <c r="B4" s="8" t="s">
        <v>1</v>
      </c>
      <c r="C4" s="8" t="s">
        <v>2</v>
      </c>
      <c r="D4" s="8" t="s">
        <v>3</v>
      </c>
      <c r="E4" s="8"/>
      <c r="F4" s="2"/>
      <c r="G4" s="2"/>
    </row>
    <row r="5" spans="1:7" ht="43" customHeight="1">
      <c r="A5" s="8"/>
      <c r="B5" s="8"/>
      <c r="C5" s="8"/>
      <c r="D5" s="3" t="s">
        <v>4</v>
      </c>
      <c r="E5" s="3" t="s">
        <v>5</v>
      </c>
      <c r="F5" s="2" t="s">
        <v>6</v>
      </c>
      <c r="G5" s="2" t="s">
        <v>7</v>
      </c>
    </row>
    <row r="6" spans="1:7">
      <c r="A6" s="4" t="s">
        <v>8</v>
      </c>
      <c r="B6" s="5" t="s">
        <v>9</v>
      </c>
      <c r="C6" s="6" t="str">
        <f>VLOOKUP(B6,[1]入境日期!$A$1:$B$134,2,FALSE)</f>
        <v>20200923</v>
      </c>
      <c r="D6" s="6" t="str">
        <f>VLOOKUP(B6,[1]入境日期!$A$1:$E$134,4,FALSE)</f>
        <v>王牌大飯店(中壢)</v>
      </c>
      <c r="E6" s="6" t="str">
        <f>VLOOKUP(B6,[1]入境日期!$A$1:$E$134,5,FALSE)</f>
        <v> 桃園市中壢區永嘉街98號</v>
      </c>
      <c r="F6" s="6" t="e">
        <f>VLOOKUP(B6,[1]電話!$A$1:$D$134,4,FALSE)</f>
        <v>#N/A</v>
      </c>
      <c r="G6" s="6" t="str">
        <f>VLOOKUP(B6,[1]電話!$A$1:$D$134,3,FALSE)</f>
        <v>0976274975</v>
      </c>
    </row>
    <row r="7" spans="1:7">
      <c r="A7" s="4" t="s">
        <v>10</v>
      </c>
      <c r="B7" s="5" t="s">
        <v>11</v>
      </c>
      <c r="C7" s="6" t="str">
        <f>VLOOKUP(B7,[1]入境日期!$A$1:$B$134,2,FALSE)</f>
        <v>20200923</v>
      </c>
      <c r="D7" s="6" t="str">
        <f>VLOOKUP(B7,[1]入境日期!$A$1:$E$134,4,FALSE)</f>
        <v>王牌大飯店(中壢)</v>
      </c>
      <c r="E7" s="6" t="str">
        <f>VLOOKUP(B7,[1]入境日期!$A$1:$E$134,5,FALSE)</f>
        <v> 桃園市中壢區永嘉街98號</v>
      </c>
      <c r="F7" s="6" t="str">
        <f>VLOOKUP(B7,[1]電話!$A$1:$D$134,4,FALSE)</f>
        <v>定館越華學校</v>
      </c>
      <c r="G7" s="6" t="str">
        <f>VLOOKUP(B7,[1]電話!$A$1:$D$134,3,FALSE)</f>
        <v>0976135457</v>
      </c>
    </row>
    <row r="8" spans="1:7">
      <c r="A8" s="4" t="s">
        <v>12</v>
      </c>
      <c r="B8" s="5" t="s">
        <v>13</v>
      </c>
      <c r="C8" s="6" t="str">
        <f>VLOOKUP(B8,[1]入境日期!$A$1:$B$134,2,FALSE)</f>
        <v>20200923</v>
      </c>
      <c r="D8" s="6" t="str">
        <f>VLOOKUP(B8,[1]入境日期!$A$1:$E$134,4,FALSE)</f>
        <v>文賓大飯店</v>
      </c>
      <c r="E8" s="6" t="str">
        <f>VLOOKUP(B8,[1]入境日期!$A$1:$E$134,5,FALSE)</f>
        <v> 高雄市鹽埕區大勇路22號</v>
      </c>
      <c r="F8" s="6" t="str">
        <f>VLOOKUP(B8,[1]電話!$A$1:$D$134,4,FALSE)</f>
        <v>定館越華學校</v>
      </c>
      <c r="G8" s="6" t="str">
        <f>VLOOKUP(B8,[1]電話!$A$1:$D$134,3,FALSE)</f>
        <v>0900054598</v>
      </c>
    </row>
    <row r="9" spans="1:7">
      <c r="A9" s="4" t="s">
        <v>14</v>
      </c>
      <c r="B9" s="5" t="s">
        <v>15</v>
      </c>
      <c r="C9" s="6" t="str">
        <f>VLOOKUP(B9,[1]入境日期!$A$1:$B$134,2,FALSE)</f>
        <v>20200923</v>
      </c>
      <c r="D9" s="6" t="str">
        <f>VLOOKUP(B9,[1]入境日期!$A$1:$E$134,4,FALSE)</f>
        <v>文賓大飯店</v>
      </c>
      <c r="E9" s="6" t="str">
        <f>VLOOKUP(B9,[1]入境日期!$A$1:$E$134,5,FALSE)</f>
        <v> 高雄市鹽埕區大勇路22號</v>
      </c>
      <c r="F9" s="6" t="str">
        <f>VLOOKUP(B9,[1]電話!$A$1:$D$134,4,FALSE)</f>
        <v>定館越華學校</v>
      </c>
      <c r="G9" s="6" t="str">
        <f>VLOOKUP(B9,[1]電話!$A$1:$D$134,3,FALSE)</f>
        <v>0908594358</v>
      </c>
    </row>
    <row r="10" spans="1:7">
      <c r="A10" s="4" t="s">
        <v>16</v>
      </c>
      <c r="B10" s="5" t="s">
        <v>17</v>
      </c>
      <c r="C10" s="6" t="str">
        <f>VLOOKUP(B10,[1]入境日期!$A$1:$B$134,2,FALSE)</f>
        <v>20200923</v>
      </c>
      <c r="D10" s="6" t="str">
        <f>VLOOKUP(B10,[1]入境日期!$A$1:$E$134,4,FALSE)</f>
        <v>文賓大飯店</v>
      </c>
      <c r="E10" s="6" t="str">
        <f>VLOOKUP(B10,[1]入境日期!$A$1:$E$134,5,FALSE)</f>
        <v> 高雄市鹽埕區大勇路22號</v>
      </c>
      <c r="F10" s="6" t="str">
        <f>VLOOKUP(B10,[1]電話!$A$1:$D$134,4,FALSE)</f>
        <v>平祿華文學校</v>
      </c>
      <c r="G10" s="6" t="str">
        <f>VLOOKUP(B10,[1]電話!$A$1:$D$134,3,FALSE)</f>
        <v>0903145904</v>
      </c>
    </row>
    <row r="11" spans="1:7">
      <c r="A11" s="4" t="s">
        <v>18</v>
      </c>
      <c r="B11" s="5" t="s">
        <v>19</v>
      </c>
      <c r="C11" s="6" t="str">
        <f>VLOOKUP(B11,[1]入境日期!$A$1:$B$134,2,FALSE)</f>
        <v>20200924</v>
      </c>
      <c r="D11" s="6" t="str">
        <f>VLOOKUP(B11,[1]入境日期!$A$1:$E$134,4,FALSE)</f>
        <v>夢想家商務旅館</v>
      </c>
      <c r="E11" s="6" t="str">
        <f>VLOOKUP(B11,[1]入境日期!$A$1:$E$134,5,FALSE)</f>
        <v> 嘉義縣布袋鎮新北路22號</v>
      </c>
      <c r="F11" s="6" t="str">
        <f>VLOOKUP(B11,[1]電話!$A$1:$D$134,4,FALSE)</f>
        <v>樹人學校</v>
      </c>
      <c r="G11" s="6" t="str">
        <f>VLOOKUP(B11,[1]電話!$A$1:$D$134,3,FALSE)</f>
        <v>0903624251</v>
      </c>
    </row>
    <row r="12" spans="1:7">
      <c r="A12" s="4" t="s">
        <v>20</v>
      </c>
      <c r="B12" s="5" t="s">
        <v>21</v>
      </c>
      <c r="C12" s="6" t="str">
        <f>VLOOKUP(B12,[1]入境日期!$A$1:$B$134,2,FALSE)</f>
        <v>20200923</v>
      </c>
      <c r="D12" s="6" t="str">
        <f>VLOOKUP(B12,[1]入境日期!$A$1:$E$134,4,FALSE)</f>
        <v>文賓大飯店</v>
      </c>
      <c r="E12" s="6" t="str">
        <f>VLOOKUP(B12,[1]入境日期!$A$1:$E$134,5,FALSE)</f>
        <v> 高雄市鹽埕區大勇路22號</v>
      </c>
      <c r="F12" s="6" t="str">
        <f>VLOOKUP(B12,[1]電話!$A$1:$D$134,4,FALSE)</f>
        <v>定館越華學校</v>
      </c>
      <c r="G12" s="6" t="str">
        <f>VLOOKUP(B12,[1]電話!$A$1:$D$134,3,FALSE)</f>
        <v>0908594354</v>
      </c>
    </row>
    <row r="13" spans="1:7">
      <c r="A13" s="4" t="s">
        <v>22</v>
      </c>
      <c r="B13" s="5" t="s">
        <v>23</v>
      </c>
      <c r="C13" s="6" t="str">
        <f>VLOOKUP(B13,[1]入境日期!$A$1:$B$134,2,FALSE)</f>
        <v>20200924</v>
      </c>
      <c r="D13" s="6" t="str">
        <f>VLOOKUP(B13,[1]入境日期!$A$1:$E$134,4,FALSE)</f>
        <v>夢想家商務旅館</v>
      </c>
      <c r="E13" s="6" t="str">
        <f>VLOOKUP(B13,[1]入境日期!$A$1:$E$134,5,FALSE)</f>
        <v> 嘉義縣布袋鎮新北路22號</v>
      </c>
      <c r="F13" s="6" t="str">
        <f>VLOOKUP(B13,[1]電話!$A$1:$D$134,4,FALSE)</f>
        <v>定館樹人</v>
      </c>
      <c r="G13" s="6" t="str">
        <f>VLOOKUP(B13,[1]電話!$A$1:$D$134,3,FALSE)</f>
        <v>0900509483</v>
      </c>
    </row>
    <row r="14" spans="1:7">
      <c r="A14" s="4" t="s">
        <v>24</v>
      </c>
      <c r="B14" s="5" t="s">
        <v>25</v>
      </c>
      <c r="C14" s="6" t="str">
        <f>VLOOKUP(B14,[1]入境日期!$A$1:$B$134,2,FALSE)</f>
        <v>20200924</v>
      </c>
      <c r="D14" s="6" t="str">
        <f>VLOOKUP(B14,[1]入境日期!$A$1:$E$134,4,FALSE)</f>
        <v>夢想家商務旅館</v>
      </c>
      <c r="E14" s="6" t="str">
        <f>VLOOKUP(B14,[1]入境日期!$A$1:$E$134,5,FALSE)</f>
        <v> 嘉義縣布袋鎮新北路22號</v>
      </c>
      <c r="F14" s="6" t="str">
        <f>VLOOKUP(B14,[1]電話!$A$1:$D$134,4,FALSE)</f>
        <v>定館樹人</v>
      </c>
      <c r="G14" s="6" t="str">
        <f>VLOOKUP(B14,[1]電話!$A$1:$D$134,3,FALSE)</f>
        <v>0930693046</v>
      </c>
    </row>
    <row r="15" spans="1:7">
      <c r="A15" s="4" t="s">
        <v>26</v>
      </c>
      <c r="B15" s="5" t="s">
        <v>27</v>
      </c>
      <c r="C15" s="6" t="str">
        <f>VLOOKUP(B15,[1]入境日期!$A$1:$B$134,2,FALSE)</f>
        <v>20200924</v>
      </c>
      <c r="D15" s="6" t="str">
        <f>VLOOKUP(B15,[1]入境日期!$A$1:$E$134,4,FALSE)</f>
        <v>夢想家商務旅館</v>
      </c>
      <c r="E15" s="6" t="str">
        <f>VLOOKUP(B15,[1]入境日期!$A$1:$E$134,5,FALSE)</f>
        <v> 嘉義縣布袋鎮新北路22號</v>
      </c>
      <c r="F15" s="6" t="str">
        <f>VLOOKUP(B15,[1]電話!$A$1:$D$134,4,FALSE)</f>
        <v>定館樹人</v>
      </c>
      <c r="G15" s="6" t="str">
        <f>VLOOKUP(B15,[1]電話!$A$1:$D$134,3,FALSE)</f>
        <v>0908594353</v>
      </c>
    </row>
    <row r="16" spans="1:7">
      <c r="A16" s="4" t="s">
        <v>28</v>
      </c>
      <c r="B16" s="5" t="s">
        <v>29</v>
      </c>
      <c r="C16" s="6" t="str">
        <f>VLOOKUP(B16,[1]入境日期!$A$1:$B$134,2,FALSE)</f>
        <v>20200924</v>
      </c>
      <c r="D16" s="6" t="str">
        <f>VLOOKUP(B16,[1]入境日期!$A$1:$E$134,4,FALSE)</f>
        <v>夢想家商務旅館</v>
      </c>
      <c r="E16" s="6" t="str">
        <f>VLOOKUP(B16,[1]入境日期!$A$1:$E$134,5,FALSE)</f>
        <v> 嘉義縣布袋鎮新北路22號</v>
      </c>
      <c r="F16" s="6" t="str">
        <f>VLOOKUP(B16,[1]電話!$A$1:$D$134,4,FALSE)</f>
        <v>定館樹人</v>
      </c>
      <c r="G16" s="6" t="str">
        <f>VLOOKUP(B16,[1]電話!$A$1:$D$134,3,FALSE)</f>
        <v>0908594352</v>
      </c>
    </row>
    <row r="17" spans="1:7">
      <c r="A17" s="4" t="s">
        <v>30</v>
      </c>
      <c r="B17" s="5" t="s">
        <v>31</v>
      </c>
      <c r="C17" s="6" t="str">
        <f>VLOOKUP(B17,[1]入境日期!$A$1:$B$134,2,FALSE)</f>
        <v>20200923</v>
      </c>
      <c r="D17" s="6" t="str">
        <f>VLOOKUP(B17,[1]入境日期!$A$1:$E$134,4,FALSE)</f>
        <v>文賓大飯店</v>
      </c>
      <c r="E17" s="6" t="str">
        <f>VLOOKUP(B17,[1]入境日期!$A$1:$E$134,5,FALSE)</f>
        <v> 高雄市鹽埕區大勇路22號</v>
      </c>
      <c r="F17" s="6" t="str">
        <f>VLOOKUP(B17,[1]電話!$A$1:$D$134,4,FALSE)</f>
        <v>平祿華文學校</v>
      </c>
      <c r="G17" s="6" t="str">
        <f>VLOOKUP(B17,[1]電話!$A$1:$D$134,3,FALSE)</f>
        <v>0989934482</v>
      </c>
    </row>
    <row r="18" spans="1:7">
      <c r="A18" s="4" t="s">
        <v>32</v>
      </c>
      <c r="B18" s="5" t="s">
        <v>33</v>
      </c>
      <c r="C18" s="6" t="str">
        <f>VLOOKUP(B18,[1]入境日期!$A$1:$B$134,2,FALSE)</f>
        <v>20200923</v>
      </c>
      <c r="D18" s="6" t="str">
        <f>VLOOKUP(B18,[1]入境日期!$A$1:$E$134,4,FALSE)</f>
        <v>文賓大飯店</v>
      </c>
      <c r="E18" s="6" t="str">
        <f>VLOOKUP(B18,[1]入境日期!$A$1:$E$134,5,FALSE)</f>
        <v> 高雄市鹽埕區大勇路22號</v>
      </c>
      <c r="F18" s="6" t="str">
        <f>VLOOKUP(B18,[1]電話!$A$1:$D$134,4,FALSE)</f>
        <v>平祿華文學校</v>
      </c>
      <c r="G18" s="6" t="str">
        <f>VLOOKUP(B18,[1]電話!$A$1:$D$134,3,FALSE)</f>
        <v>0908594350</v>
      </c>
    </row>
    <row r="19" spans="1:7">
      <c r="A19" s="4" t="s">
        <v>34</v>
      </c>
      <c r="B19" s="5" t="s">
        <v>35</v>
      </c>
      <c r="C19" s="6" t="str">
        <f>VLOOKUP(B19,[1]入境日期!$A$1:$B$134,2,FALSE)</f>
        <v>20200923</v>
      </c>
      <c r="D19" s="6" t="str">
        <f>VLOOKUP(B19,[1]入境日期!$A$1:$E$134,4,FALSE)</f>
        <v>文賓大飯店</v>
      </c>
      <c r="E19" s="6" t="str">
        <f>VLOOKUP(B19,[1]入境日期!$A$1:$E$134,5,FALSE)</f>
        <v> 高雄市鹽埕區大勇路22號</v>
      </c>
      <c r="F19" s="6" t="str">
        <f>VLOOKUP(B19,[1]電話!$A$1:$D$134,4,FALSE)</f>
        <v>定館越華學校</v>
      </c>
      <c r="G19" s="6" t="str">
        <f>VLOOKUP(B19,[1]電話!$A$1:$D$134,3,FALSE)</f>
        <v>0916375481</v>
      </c>
    </row>
    <row r="20" spans="1:7">
      <c r="A20" s="4" t="s">
        <v>36</v>
      </c>
      <c r="B20" s="5" t="s">
        <v>37</v>
      </c>
      <c r="C20" s="6" t="str">
        <f>VLOOKUP(B20,[1]入境日期!$A$1:$B$134,2,FALSE)</f>
        <v>20200923</v>
      </c>
      <c r="D20" s="6" t="str">
        <f>VLOOKUP(B20,[1]入境日期!$A$1:$E$134,4,FALSE)</f>
        <v>文賓大飯店</v>
      </c>
      <c r="E20" s="6" t="str">
        <f>VLOOKUP(B20,[1]入境日期!$A$1:$E$134,5,FALSE)</f>
        <v> 高雄市鹽埕區大勇路22號</v>
      </c>
      <c r="F20" s="6" t="str">
        <f>VLOOKUP(B20,[1]電話!$A$1:$D$134,4,FALSE)</f>
        <v>定館越華學校</v>
      </c>
      <c r="G20" s="6" t="str">
        <f>VLOOKUP(B20,[1]電話!$A$1:$D$134,3,FALSE)</f>
        <v>0908594349</v>
      </c>
    </row>
    <row r="21" spans="1:7">
      <c r="A21" s="4" t="s">
        <v>38</v>
      </c>
      <c r="B21" s="5" t="s">
        <v>39</v>
      </c>
      <c r="C21" s="6" t="str">
        <f>VLOOKUP(B21,[1]入境日期!$A$1:$B$134,2,FALSE)</f>
        <v>20200923</v>
      </c>
      <c r="D21" s="6" t="str">
        <f>VLOOKUP(B21,[1]入境日期!$A$1:$E$134,4,FALSE)</f>
        <v>文賓大飯店</v>
      </c>
      <c r="E21" s="6" t="str">
        <f>VLOOKUP(B21,[1]入境日期!$A$1:$E$134,5,FALSE)</f>
        <v> 高雄市鹽埕區大勇路22號</v>
      </c>
      <c r="F21" s="6" t="str">
        <f>VLOOKUP(B21,[1]電話!$A$1:$D$134,4,FALSE)</f>
        <v>定館越華學校</v>
      </c>
      <c r="G21" s="6" t="str">
        <f>VLOOKUP(B21,[1]電話!$A$1:$D$134,3,FALSE)</f>
        <v>0908594348</v>
      </c>
    </row>
    <row r="22" spans="1:7">
      <c r="A22" s="4" t="s">
        <v>40</v>
      </c>
      <c r="B22" s="5" t="s">
        <v>41</v>
      </c>
      <c r="C22" s="6" t="str">
        <f>VLOOKUP(B22,[1]入境日期!$A$1:$B$134,2,FALSE)</f>
        <v>20200924</v>
      </c>
      <c r="D22" s="6" t="str">
        <f>VLOOKUP(B22,[1]入境日期!$A$1:$E$134,4,FALSE)</f>
        <v>夢想家商務旅館</v>
      </c>
      <c r="E22" s="6" t="str">
        <f>VLOOKUP(B22,[1]入境日期!$A$1:$E$134,5,FALSE)</f>
        <v> 嘉義縣布袋鎮新北路22號</v>
      </c>
      <c r="F22" s="6" t="str">
        <f>VLOOKUP(B22,[1]電話!$A$1:$D$134,4,FALSE)</f>
        <v>時立華文</v>
      </c>
      <c r="G22" s="6" t="str">
        <f>VLOOKUP(B22,[1]電話!$A$1:$D$134,3,FALSE)</f>
        <v>0916385140</v>
      </c>
    </row>
    <row r="23" spans="1:7">
      <c r="A23" s="4" t="s">
        <v>42</v>
      </c>
      <c r="B23" s="5" t="s">
        <v>43</v>
      </c>
      <c r="C23" s="6" t="str">
        <f>VLOOKUP(B23,[1]入境日期!$A$1:$B$134,2,FALSE)</f>
        <v>20200923</v>
      </c>
      <c r="D23" s="6" t="str">
        <f>VLOOKUP(B23,[1]入境日期!$A$1:$E$134,4,FALSE)</f>
        <v>文賓大飯店</v>
      </c>
      <c r="E23" s="6" t="str">
        <f>VLOOKUP(B23,[1]入境日期!$A$1:$E$134,5,FALSE)</f>
        <v> 高雄市鹽埕區大勇路22號</v>
      </c>
      <c r="F23" s="6" t="str">
        <f>VLOOKUP(B23,[1]電話!$A$1:$D$134,4,FALSE)</f>
        <v>定館越華學校</v>
      </c>
      <c r="G23" s="6" t="str">
        <f>VLOOKUP(B23,[1]電話!$A$1:$D$134,3,FALSE)</f>
        <v>0903541949</v>
      </c>
    </row>
    <row r="24" spans="1:7">
      <c r="A24" s="4" t="s">
        <v>44</v>
      </c>
      <c r="B24" s="5" t="s">
        <v>45</v>
      </c>
      <c r="C24" s="6" t="str">
        <f>VLOOKUP(B24,[1]入境日期!$A$1:$B$134,2,FALSE)</f>
        <v>20200923</v>
      </c>
      <c r="D24" s="6" t="str">
        <f>VLOOKUP(B24,[1]入境日期!$A$1:$E$134,4,FALSE)</f>
        <v>夢想家商務旅館</v>
      </c>
      <c r="E24" s="6" t="str">
        <f>VLOOKUP(B24,[1]入境日期!$A$1:$E$134,5,FALSE)</f>
        <v> 嘉義縣布袋鎮新北路22號</v>
      </c>
      <c r="F24" s="6" t="str">
        <f>VLOOKUP(B24,[1]電話!$A$1:$D$134,4,FALSE)</f>
        <v>定館越華學校</v>
      </c>
      <c r="G24" s="6" t="str">
        <f>VLOOKUP(B24,[1]電話!$A$1:$D$134,3,FALSE)</f>
        <v>0917443875</v>
      </c>
    </row>
    <row r="25" spans="1:7">
      <c r="A25" s="4" t="s">
        <v>46</v>
      </c>
      <c r="B25" s="5" t="s">
        <v>47</v>
      </c>
      <c r="C25" s="6" t="str">
        <f>VLOOKUP(B25,[1]入境日期!$A$1:$B$134,2,FALSE)</f>
        <v>20200924</v>
      </c>
      <c r="D25" s="6" t="str">
        <f>VLOOKUP(B25,[1]入境日期!$A$1:$E$134,4,FALSE)</f>
        <v>夢想家商務旅館</v>
      </c>
      <c r="E25" s="6" t="str">
        <f>VLOOKUP(B25,[1]入境日期!$A$1:$E$134,5,FALSE)</f>
        <v> 嘉義縣布袋鎮新北路22號</v>
      </c>
      <c r="F25" s="6" t="str">
        <f>VLOOKUP(B25,[1]電話!$A$1:$D$134,4,FALSE)</f>
        <v>樹人學校</v>
      </c>
      <c r="G25" s="6" t="str">
        <f>VLOOKUP(B25,[1]電話!$A$1:$D$134,3,FALSE)</f>
        <v>0900470174</v>
      </c>
    </row>
    <row r="26" spans="1:7">
      <c r="A26" s="4" t="s">
        <v>48</v>
      </c>
      <c r="B26" s="5" t="s">
        <v>49</v>
      </c>
      <c r="C26" s="6" t="str">
        <f>VLOOKUP(B26,[1]入境日期!$A$1:$B$134,2,FALSE)</f>
        <v>20200924</v>
      </c>
      <c r="D26" s="6" t="str">
        <f>VLOOKUP(B26,[1]入境日期!$A$1:$E$134,4,FALSE)</f>
        <v>夢想家商務旅館</v>
      </c>
      <c r="E26" s="6" t="str">
        <f>VLOOKUP(B26,[1]入境日期!$A$1:$E$134,5,FALSE)</f>
        <v> 嘉義縣布袋鎮新北路22號</v>
      </c>
      <c r="F26" s="6" t="str">
        <f>VLOOKUP(B26,[1]電話!$A$1:$D$134,4,FALSE)</f>
        <v>樹人學校</v>
      </c>
      <c r="G26" s="6" t="str">
        <f>VLOOKUP(B26,[1]電話!$A$1:$D$134,3,FALSE)</f>
        <v>0966984101</v>
      </c>
    </row>
    <row r="27" spans="1:7">
      <c r="A27" s="4" t="s">
        <v>50</v>
      </c>
      <c r="B27" s="5" t="s">
        <v>51</v>
      </c>
      <c r="C27" s="6" t="str">
        <f>VLOOKUP(B27,[1]入境日期!$A$1:$B$134,2,FALSE)</f>
        <v>20200924</v>
      </c>
      <c r="D27" s="6" t="str">
        <f>VLOOKUP(B27,[1]入境日期!$A$1:$E$134,4,FALSE)</f>
        <v>夢想家商務旅館</v>
      </c>
      <c r="E27" s="6" t="str">
        <f>VLOOKUP(B27,[1]入境日期!$A$1:$E$134,5,FALSE)</f>
        <v> 嘉義縣布袋鎮新北路22號</v>
      </c>
      <c r="F27" s="6" t="str">
        <f>VLOOKUP(B27,[1]電話!$A$1:$D$134,4,FALSE)</f>
        <v>鍾仁傑校長</v>
      </c>
      <c r="G27" s="6" t="str">
        <f>VLOOKUP(B27,[1]電話!$A$1:$D$134,3,FALSE)</f>
        <v>0930531674</v>
      </c>
    </row>
    <row r="28" spans="1:7">
      <c r="A28" s="4" t="s">
        <v>52</v>
      </c>
      <c r="B28" s="5" t="s">
        <v>53</v>
      </c>
      <c r="C28" s="6" t="str">
        <f>VLOOKUP(B28,[1]入境日期!$A$1:$B$134,2,FALSE)</f>
        <v>20200924</v>
      </c>
      <c r="D28" s="6" t="str">
        <f>VLOOKUP(B28,[1]入境日期!$A$1:$E$134,4,FALSE)</f>
        <v>夢想家商務旅館</v>
      </c>
      <c r="E28" s="6" t="str">
        <f>VLOOKUP(B28,[1]入境日期!$A$1:$E$134,5,FALSE)</f>
        <v> 嘉義縣布袋鎮新北路22號</v>
      </c>
      <c r="F28" s="6" t="str">
        <f>VLOOKUP(B28,[1]電話!$A$1:$D$134,4,FALSE)</f>
        <v>潼操華文學校</v>
      </c>
      <c r="G28" s="6" t="str">
        <f>VLOOKUP(B28,[1]電話!$A$1:$D$134,3,FALSE)</f>
        <v>0916246987</v>
      </c>
    </row>
    <row r="29" spans="1:7">
      <c r="A29" s="4" t="s">
        <v>54</v>
      </c>
      <c r="B29" s="5" t="s">
        <v>55</v>
      </c>
      <c r="C29" s="6" t="str">
        <f>VLOOKUP(B29,[1]入境日期!$A$1:$B$134,2,FALSE)</f>
        <v>20200924</v>
      </c>
      <c r="D29" s="6" t="str">
        <f>VLOOKUP(B29,[1]入境日期!$A$1:$E$134,4,FALSE)</f>
        <v>夢想家商務旅館</v>
      </c>
      <c r="E29" s="6" t="str">
        <f>VLOOKUP(B29,[1]入境日期!$A$1:$E$134,5,FALSE)</f>
        <v> 嘉義縣布袋鎮新北路22號</v>
      </c>
      <c r="F29" s="6" t="str">
        <f>VLOOKUP(B29,[1]電話!$A$1:$D$134,4,FALSE)</f>
        <v>潼操華文學校</v>
      </c>
      <c r="G29" s="6" t="str">
        <f>VLOOKUP(B29,[1]電話!$A$1:$D$134,3,FALSE)</f>
        <v>0908594347</v>
      </c>
    </row>
    <row r="30" spans="1:7">
      <c r="A30" s="4" t="s">
        <v>56</v>
      </c>
      <c r="B30" s="5" t="s">
        <v>57</v>
      </c>
      <c r="C30" s="6" t="str">
        <f>VLOOKUP(B30,[1]入境日期!$A$1:$B$134,2,FALSE)</f>
        <v>20200924</v>
      </c>
      <c r="D30" s="6" t="str">
        <f>VLOOKUP(B30,[1]入境日期!$A$1:$E$134,4,FALSE)</f>
        <v>夢想家商務旅館</v>
      </c>
      <c r="E30" s="6" t="str">
        <f>VLOOKUP(B30,[1]入境日期!$A$1:$E$134,5,FALSE)</f>
        <v> 嘉義縣布袋鎮新北路22號</v>
      </c>
      <c r="F30" s="6" t="str">
        <f>VLOOKUP(B30,[1]電話!$A$1:$D$134,4,FALSE)</f>
        <v>潼操華文學校</v>
      </c>
      <c r="G30" s="6" t="str">
        <f>VLOOKUP(B30,[1]電話!$A$1:$D$134,3,FALSE)</f>
        <v>0916680944</v>
      </c>
    </row>
    <row r="31" spans="1:7">
      <c r="A31" s="4" t="s">
        <v>58</v>
      </c>
      <c r="B31" s="5" t="s">
        <v>59</v>
      </c>
      <c r="C31" s="6" t="str">
        <f>VLOOKUP(B31,[1]入境日期!$A$1:$B$134,2,FALSE)</f>
        <v>20200924</v>
      </c>
      <c r="D31" s="6" t="str">
        <f>VLOOKUP(B31,[1]入境日期!$A$1:$E$134,4,FALSE)</f>
        <v>夢想家商務旅館</v>
      </c>
      <c r="E31" s="6" t="str">
        <f>VLOOKUP(B31,[1]入境日期!$A$1:$E$134,5,FALSE)</f>
        <v> 嘉義縣布袋鎮新北路22號</v>
      </c>
      <c r="F31" s="6" t="str">
        <f>VLOOKUP(B31,[1]電話!$A$1:$D$134,4,FALSE)</f>
        <v>潼操華文學校</v>
      </c>
      <c r="G31" s="6" t="str">
        <f>VLOOKUP(B31,[1]電話!$A$1:$D$134,3,FALSE)</f>
        <v>0908594346</v>
      </c>
    </row>
    <row r="32" spans="1:7">
      <c r="A32" s="4" t="s">
        <v>60</v>
      </c>
      <c r="B32" s="5" t="s">
        <v>61</v>
      </c>
      <c r="C32" s="6" t="str">
        <f>VLOOKUP(B32,[1]入境日期!$A$1:$B$134,2,FALSE)</f>
        <v>20200924</v>
      </c>
      <c r="D32" s="6" t="str">
        <f>VLOOKUP(B32,[1]入境日期!$A$1:$E$134,4,FALSE)</f>
        <v>夢想家商務旅館</v>
      </c>
      <c r="E32" s="6" t="str">
        <f>VLOOKUP(B32,[1]入境日期!$A$1:$E$134,5,FALSE)</f>
        <v> 嘉義縣布袋鎮新北路22號</v>
      </c>
      <c r="F32" s="6" t="str">
        <f>VLOOKUP(B32,[1]電話!$A$1:$D$134,4,FALSE)</f>
        <v>潼操華文學校</v>
      </c>
      <c r="G32" s="6" t="str">
        <f>VLOOKUP(B32,[1]電話!$A$1:$D$134,3,FALSE)</f>
        <v>0976246578</v>
      </c>
    </row>
    <row r="33" spans="1:7">
      <c r="A33" s="4" t="s">
        <v>62</v>
      </c>
      <c r="B33" s="5" t="s">
        <v>63</v>
      </c>
      <c r="C33" s="6" t="str">
        <f>VLOOKUP(B33,[1]入境日期!$A$1:$B$134,2,FALSE)</f>
        <v>20200924</v>
      </c>
      <c r="D33" s="6" t="str">
        <f>VLOOKUP(B33,[1]入境日期!$A$1:$E$134,4,FALSE)</f>
        <v>夢想家商務旅館</v>
      </c>
      <c r="E33" s="6" t="str">
        <f>VLOOKUP(B33,[1]入境日期!$A$1:$E$134,5,FALSE)</f>
        <v> 嘉義縣布袋鎮新北路22號</v>
      </c>
      <c r="F33" s="6" t="str">
        <f>VLOOKUP(B33,[1]電話!$A$1:$D$134,4,FALSE)</f>
        <v>潼操華文學校</v>
      </c>
      <c r="G33" s="6" t="str">
        <f>VLOOKUP(B33,[1]電話!$A$1:$D$134,3,FALSE)</f>
        <v>0916455715</v>
      </c>
    </row>
    <row r="34" spans="1:7">
      <c r="A34" s="4" t="s">
        <v>64</v>
      </c>
      <c r="B34" s="5" t="s">
        <v>65</v>
      </c>
      <c r="C34" s="6" t="str">
        <f>VLOOKUP(B34,[1]入境日期!$A$1:$B$134,2,FALSE)</f>
        <v>20200924</v>
      </c>
      <c r="D34" s="6" t="str">
        <f>VLOOKUP(B34,[1]入境日期!$A$1:$E$134,4,FALSE)</f>
        <v>夢想家商務旅館</v>
      </c>
      <c r="E34" s="6" t="str">
        <f>VLOOKUP(B34,[1]入境日期!$A$1:$E$134,5,FALSE)</f>
        <v> 嘉義縣布袋鎮新北路22號</v>
      </c>
      <c r="F34" s="6" t="str">
        <f>VLOOKUP(B34,[1]電話!$A$1:$D$134,4,FALSE)</f>
        <v>潼操華文學校</v>
      </c>
      <c r="G34" s="6" t="str">
        <f>VLOOKUP(B34,[1]電話!$A$1:$D$134,3,FALSE)</f>
        <v>0955534359</v>
      </c>
    </row>
    <row r="35" spans="1:7">
      <c r="A35" s="4" t="s">
        <v>66</v>
      </c>
      <c r="B35" s="5" t="s">
        <v>67</v>
      </c>
      <c r="C35" s="6" t="str">
        <f>VLOOKUP(B35,[1]入境日期!$A$1:$B$134,2,FALSE)</f>
        <v>20200924</v>
      </c>
      <c r="D35" s="6" t="str">
        <f>VLOOKUP(B35,[1]入境日期!$A$1:$E$134,4,FALSE)</f>
        <v>夢想家商務旅館</v>
      </c>
      <c r="E35" s="6" t="str">
        <f>VLOOKUP(B35,[1]入境日期!$A$1:$E$134,5,FALSE)</f>
        <v> 嘉義縣布袋鎮新北路22號</v>
      </c>
      <c r="F35" s="6" t="str">
        <f>VLOOKUP(B35,[1]電話!$A$1:$D$134,4,FALSE)</f>
        <v>潼操華文學校</v>
      </c>
      <c r="G35" s="6" t="str">
        <f>VLOOKUP(B35,[1]電話!$A$1:$D$134,3,FALSE)</f>
        <v>0916651413</v>
      </c>
    </row>
    <row r="36" spans="1:7">
      <c r="A36" s="4" t="s">
        <v>68</v>
      </c>
      <c r="B36" s="5" t="s">
        <v>69</v>
      </c>
      <c r="C36" s="6" t="str">
        <f>VLOOKUP(B36,[1]入境日期!$A$1:$B$134,2,FALSE)</f>
        <v>20200924</v>
      </c>
      <c r="D36" s="6" t="str">
        <f>VLOOKUP(B36,[1]入境日期!$A$1:$E$134,4,FALSE)</f>
        <v>夢想家商務旅館</v>
      </c>
      <c r="E36" s="6" t="str">
        <f>VLOOKUP(B36,[1]入境日期!$A$1:$E$134,5,FALSE)</f>
        <v> 嘉義縣布袋鎮新北路22號</v>
      </c>
      <c r="F36" s="6" t="str">
        <f>VLOOKUP(B36,[1]電話!$A$1:$D$134,4,FALSE)</f>
        <v>潼操華文學校</v>
      </c>
      <c r="G36" s="6" t="str">
        <f>VLOOKUP(B36,[1]電話!$A$1:$D$134,3,FALSE)</f>
        <v>0908594342</v>
      </c>
    </row>
    <row r="37" spans="1:7">
      <c r="A37" s="4" t="s">
        <v>70</v>
      </c>
      <c r="B37" s="5" t="s">
        <v>71</v>
      </c>
      <c r="C37" s="6" t="str">
        <f>VLOOKUP(B37,[1]入境日期!$A$1:$B$134,2,FALSE)</f>
        <v>20200924</v>
      </c>
      <c r="D37" s="6" t="str">
        <f>VLOOKUP(B37,[1]入境日期!$A$1:$E$134,4,FALSE)</f>
        <v>夢想家商務旅館</v>
      </c>
      <c r="E37" s="6" t="str">
        <f>VLOOKUP(B37,[1]入境日期!$A$1:$E$134,5,FALSE)</f>
        <v> 嘉義縣布袋鎮新北路22號</v>
      </c>
      <c r="F37" s="6" t="str">
        <f>VLOOKUP(B37,[1]電話!$A$1:$D$134,4,FALSE)</f>
        <v>潼操華文學校</v>
      </c>
      <c r="G37" s="6" t="str">
        <f>VLOOKUP(B37,[1]電話!$A$1:$D$134,3,FALSE)</f>
        <v>0908594288</v>
      </c>
    </row>
    <row r="38" spans="1:7">
      <c r="A38" s="4" t="s">
        <v>72</v>
      </c>
      <c r="B38" s="5" t="s">
        <v>73</v>
      </c>
      <c r="C38" s="6" t="str">
        <f>VLOOKUP(B38,[1]入境日期!$A$1:$B$134,2,FALSE)</f>
        <v>20200924</v>
      </c>
      <c r="D38" s="6" t="str">
        <f>VLOOKUP(B38,[1]入境日期!$A$1:$E$134,4,FALSE)</f>
        <v>國眾大飯店</v>
      </c>
      <c r="E38" s="6" t="str">
        <f>VLOOKUP(B38,[1]入境日期!$A$1:$E$134,5,FALSE)</f>
        <v> 高雄市三民區建國二路268號</v>
      </c>
      <c r="F38" s="6" t="str">
        <f>VLOOKUP(B38,[1]電話!$A$1:$D$134,4,FALSE)</f>
        <v>潼操華文學校</v>
      </c>
      <c r="G38" s="6" t="str">
        <f>VLOOKUP(B38,[1]電話!$A$1:$D$134,3,FALSE)</f>
        <v>0976500049</v>
      </c>
    </row>
    <row r="39" spans="1:7">
      <c r="A39" s="4" t="s">
        <v>74</v>
      </c>
      <c r="B39" s="5" t="s">
        <v>75</v>
      </c>
      <c r="C39" s="6" t="str">
        <f>VLOOKUP(B39,[1]入境日期!$A$1:$B$134,2,FALSE)</f>
        <v>20200924</v>
      </c>
      <c r="D39" s="6" t="str">
        <f>VLOOKUP(B39,[1]入境日期!$A$1:$E$134,4,FALSE)</f>
        <v>國眾大飯店</v>
      </c>
      <c r="E39" s="6" t="str">
        <f>VLOOKUP(B39,[1]入境日期!$A$1:$E$134,5,FALSE)</f>
        <v> 高雄市三民區建國二路268號</v>
      </c>
      <c r="F39" s="6" t="str">
        <f>VLOOKUP(B39,[1]電話!$A$1:$D$134,4,FALSE)</f>
        <v>潼操華文學校</v>
      </c>
      <c r="G39" s="6" t="str">
        <f>VLOOKUP(B39,[1]電話!$A$1:$D$134,3,FALSE)</f>
        <v>0984062339</v>
      </c>
    </row>
    <row r="40" spans="1:7">
      <c r="A40" s="4" t="s">
        <v>76</v>
      </c>
      <c r="B40" s="5" t="s">
        <v>77</v>
      </c>
      <c r="C40" s="6" t="str">
        <f>VLOOKUP(B40,[1]入境日期!$A$1:$B$134,2,FALSE)</f>
        <v>20200924</v>
      </c>
      <c r="D40" s="6" t="str">
        <f>VLOOKUP(B40,[1]入境日期!$A$1:$E$134,4,FALSE)</f>
        <v>國眾大飯店</v>
      </c>
      <c r="E40" s="6" t="str">
        <f>VLOOKUP(B40,[1]入境日期!$A$1:$E$134,5,FALSE)</f>
        <v> 高雄市三民區建國二路268號</v>
      </c>
      <c r="F40" s="6" t="str">
        <f>VLOOKUP(B40,[1]電話!$A$1:$D$134,4,FALSE)</f>
        <v>潼操華文學校</v>
      </c>
      <c r="G40" s="6" t="str">
        <f>VLOOKUP(B40,[1]電話!$A$1:$D$134,3,FALSE)</f>
        <v>0981459901</v>
      </c>
    </row>
    <row r="41" spans="1:7">
      <c r="A41" s="4" t="s">
        <v>78</v>
      </c>
      <c r="B41" s="5" t="s">
        <v>79</v>
      </c>
      <c r="C41" s="6" t="str">
        <f>VLOOKUP(B41,[1]入境日期!$A$1:$B$134,2,FALSE)</f>
        <v>20200924</v>
      </c>
      <c r="D41" s="6" t="str">
        <f>VLOOKUP(B41,[1]入境日期!$A$1:$E$134,4,FALSE)</f>
        <v>國眾大飯店</v>
      </c>
      <c r="E41" s="6" t="str">
        <f>VLOOKUP(B41,[1]入境日期!$A$1:$E$134,5,FALSE)</f>
        <v> 高雄市三民區建國二路268號</v>
      </c>
      <c r="F41" s="6" t="str">
        <f>VLOOKUP(B41,[1]電話!$A$1:$D$134,4,FALSE)</f>
        <v>潼操華文學校</v>
      </c>
      <c r="G41" s="6" t="str">
        <f>VLOOKUP(B41,[1]電話!$A$1:$D$134,3,FALSE)</f>
        <v>0908594287</v>
      </c>
    </row>
    <row r="42" spans="1:7">
      <c r="A42" s="4" t="s">
        <v>80</v>
      </c>
      <c r="B42" s="5" t="s">
        <v>81</v>
      </c>
      <c r="C42" s="6" t="str">
        <f>VLOOKUP(B42,[1]入境日期!$A$1:$B$134,2,FALSE)</f>
        <v>20200924</v>
      </c>
      <c r="D42" s="6" t="str">
        <f>VLOOKUP(B42,[1]入境日期!$A$1:$E$134,4,FALSE)</f>
        <v>國眾大飯店</v>
      </c>
      <c r="E42" s="6" t="str">
        <f>VLOOKUP(B42,[1]入境日期!$A$1:$E$134,5,FALSE)</f>
        <v> 高雄市三民區建國二路268號</v>
      </c>
      <c r="F42" s="6" t="str">
        <f>VLOOKUP(B42,[1]電話!$A$1:$D$134,4,FALSE)</f>
        <v>潼操華文學校</v>
      </c>
      <c r="G42" s="6" t="str">
        <f>VLOOKUP(B42,[1]電話!$A$1:$D$134,3,FALSE)</f>
        <v>0908594286</v>
      </c>
    </row>
    <row r="43" spans="1:7">
      <c r="A43" s="4" t="s">
        <v>82</v>
      </c>
      <c r="B43" s="5" t="s">
        <v>83</v>
      </c>
      <c r="C43" s="6" t="str">
        <f>VLOOKUP(B43,[1]入境日期!$A$1:$B$134,2,FALSE)</f>
        <v>20200924</v>
      </c>
      <c r="D43" s="6" t="str">
        <f>VLOOKUP(B43,[1]入境日期!$A$1:$E$134,4,FALSE)</f>
        <v>國眾大飯店</v>
      </c>
      <c r="E43" s="6" t="str">
        <f>VLOOKUP(B43,[1]入境日期!$A$1:$E$134,5,FALSE)</f>
        <v> 高雄市三民區建國二路268號</v>
      </c>
      <c r="F43" s="6" t="str">
        <f>VLOOKUP(B43,[1]電話!$A$1:$D$134,4,FALSE)</f>
        <v>潼操華文學校</v>
      </c>
      <c r="G43" s="6" t="str">
        <f>VLOOKUP(B43,[1]電話!$A$1:$D$134,3,FALSE)</f>
        <v>0908594282</v>
      </c>
    </row>
    <row r="44" spans="1:7">
      <c r="A44" s="4" t="s">
        <v>84</v>
      </c>
      <c r="B44" s="5" t="s">
        <v>85</v>
      </c>
      <c r="C44" s="6" t="str">
        <f>VLOOKUP(B44,[1]入境日期!$A$1:$B$134,2,FALSE)</f>
        <v>20200924</v>
      </c>
      <c r="D44" s="6" t="str">
        <f>VLOOKUP(B44,[1]入境日期!$A$1:$E$134,4,FALSE)</f>
        <v>國眾大飯店</v>
      </c>
      <c r="E44" s="6" t="str">
        <f>VLOOKUP(B44,[1]入境日期!$A$1:$E$134,5,FALSE)</f>
        <v> 高雄市三民區建國二路268號</v>
      </c>
      <c r="F44" s="6" t="str">
        <f>VLOOKUP(B44,[1]電話!$A$1:$D$134,4,FALSE)</f>
        <v>潼操華文學校</v>
      </c>
      <c r="G44" s="6" t="str">
        <f>VLOOKUP(B44,[1]電話!$A$1:$D$134,3,FALSE)</f>
        <v>0981050432</v>
      </c>
    </row>
    <row r="45" spans="1:7">
      <c r="A45" s="4" t="s">
        <v>86</v>
      </c>
      <c r="B45" s="5" t="s">
        <v>87</v>
      </c>
      <c r="C45" s="6" t="str">
        <f>VLOOKUP(B45,[1]入境日期!$A$1:$B$134,2,FALSE)</f>
        <v>20200924</v>
      </c>
      <c r="D45" s="6" t="str">
        <f>VLOOKUP(B45,[1]入境日期!$A$1:$E$134,4,FALSE)</f>
        <v>國眾大飯店</v>
      </c>
      <c r="E45" s="6" t="str">
        <f>VLOOKUP(B45,[1]入境日期!$A$1:$E$134,5,FALSE)</f>
        <v> 高雄市三民區建國二路268號</v>
      </c>
      <c r="F45" s="6" t="str">
        <f>VLOOKUP(B45,[1]電話!$A$1:$D$134,4,FALSE)</f>
        <v>潼操華文學校</v>
      </c>
      <c r="G45" s="6" t="str">
        <f>VLOOKUP(B45,[1]電話!$A$1:$D$134,3,FALSE)</f>
        <v>0981441069</v>
      </c>
    </row>
    <row r="46" spans="1:7">
      <c r="A46" s="4" t="s">
        <v>88</v>
      </c>
      <c r="B46" s="5" t="s">
        <v>89</v>
      </c>
      <c r="C46" s="6" t="str">
        <f>VLOOKUP(B46,[1]入境日期!$A$1:$B$134,2,FALSE)</f>
        <v>20200924</v>
      </c>
      <c r="D46" s="6" t="str">
        <f>VLOOKUP(B46,[1]入境日期!$A$1:$E$134,4,FALSE)</f>
        <v>國眾大飯店</v>
      </c>
      <c r="E46" s="6" t="str">
        <f>VLOOKUP(B46,[1]入境日期!$A$1:$E$134,5,FALSE)</f>
        <v> 高雄市三民區建國二路268號</v>
      </c>
      <c r="F46" s="6" t="str">
        <f>VLOOKUP(B46,[1]電話!$A$1:$D$134,4,FALSE)</f>
        <v>清平民立華文學校</v>
      </c>
      <c r="G46" s="6" t="str">
        <f>VLOOKUP(B46,[1]電話!$A$1:$D$134,3,FALSE)</f>
        <v>0908594280</v>
      </c>
    </row>
    <row r="47" spans="1:7">
      <c r="A47" s="4" t="s">
        <v>90</v>
      </c>
      <c r="B47" s="5" t="s">
        <v>91</v>
      </c>
      <c r="C47" s="6" t="str">
        <f>VLOOKUP(B47,[1]入境日期!$A$1:$B$134,2,FALSE)</f>
        <v>20200924</v>
      </c>
      <c r="D47" s="6" t="str">
        <f>VLOOKUP(B47,[1]入境日期!$A$1:$E$134,4,FALSE)</f>
        <v>國眾大飯店</v>
      </c>
      <c r="E47" s="6" t="str">
        <f>VLOOKUP(B47,[1]入境日期!$A$1:$E$134,5,FALSE)</f>
        <v> 高雄市三民區建國二路268號</v>
      </c>
      <c r="F47" s="6" t="str">
        <f>VLOOKUP(B47,[1]電話!$A$1:$D$134,4,FALSE)</f>
        <v>清平民立華文學校</v>
      </c>
      <c r="G47" s="6" t="str">
        <f>VLOOKUP(B47,[1]電話!$A$1:$D$134,3,FALSE)</f>
        <v>0936114744</v>
      </c>
    </row>
    <row r="48" spans="1:7">
      <c r="A48" s="4" t="s">
        <v>92</v>
      </c>
      <c r="B48" s="5" t="s">
        <v>93</v>
      </c>
      <c r="C48" s="6" t="str">
        <f>VLOOKUP(B48,[1]入境日期!$A$1:$B$134,2,FALSE)</f>
        <v>20200924</v>
      </c>
      <c r="D48" s="6" t="str">
        <f>VLOOKUP(B48,[1]入境日期!$A$1:$E$134,4,FALSE)</f>
        <v>國眾大飯店</v>
      </c>
      <c r="E48" s="6" t="str">
        <f>VLOOKUP(B48,[1]入境日期!$A$1:$E$134,5,FALSE)</f>
        <v> 高雄市三民區建國二路268號</v>
      </c>
      <c r="F48" s="6" t="str">
        <f>VLOOKUP(B48,[1]電話!$A$1:$D$134,4,FALSE)</f>
        <v>清平民立華文學校</v>
      </c>
      <c r="G48" s="6" t="str">
        <f>VLOOKUP(B48,[1]電話!$A$1:$D$134,3,FALSE)</f>
        <v>0903434454</v>
      </c>
    </row>
    <row r="49" spans="1:7">
      <c r="A49" s="4" t="s">
        <v>94</v>
      </c>
      <c r="B49" s="5" t="s">
        <v>95</v>
      </c>
      <c r="C49" s="6" t="str">
        <f>VLOOKUP(B49,[1]入境日期!$A$1:$B$134,2,FALSE)</f>
        <v>20200924</v>
      </c>
      <c r="D49" s="6" t="str">
        <f>VLOOKUP(B49,[1]入境日期!$A$1:$E$134,4,FALSE)</f>
        <v>國眾大飯店</v>
      </c>
      <c r="E49" s="6" t="str">
        <f>VLOOKUP(B49,[1]入境日期!$A$1:$E$134,5,FALSE)</f>
        <v> 高雄市三民區建國二路268號</v>
      </c>
      <c r="F49" s="6" t="str">
        <f>VLOOKUP(B49,[1]電話!$A$1:$D$134,4,FALSE)</f>
        <v>清平民立華文學校</v>
      </c>
      <c r="G49" s="6" t="str">
        <f>VLOOKUP(B49,[1]電話!$A$1:$D$134,3,FALSE)</f>
        <v>0908594279</v>
      </c>
    </row>
    <row r="50" spans="1:7">
      <c r="A50" s="4" t="s">
        <v>96</v>
      </c>
      <c r="B50" s="5" t="s">
        <v>97</v>
      </c>
      <c r="C50" s="6" t="str">
        <f>VLOOKUP(B50,[1]入境日期!$A$1:$B$134,2,FALSE)</f>
        <v>20200924</v>
      </c>
      <c r="D50" s="6" t="str">
        <f>VLOOKUP(B50,[1]入境日期!$A$1:$E$134,4,FALSE)</f>
        <v>國眾大飯店</v>
      </c>
      <c r="E50" s="6" t="str">
        <f>VLOOKUP(B50,[1]入境日期!$A$1:$E$134,5,FALSE)</f>
        <v> 高雄市三民區建國二路268號</v>
      </c>
      <c r="F50" s="6" t="str">
        <f>VLOOKUP(B50,[1]電話!$A$1:$D$134,4,FALSE)</f>
        <v>清平民立華文學校</v>
      </c>
      <c r="G50" s="6" t="str">
        <f>VLOOKUP(B50,[1]電話!$A$1:$D$134,3,FALSE)</f>
        <v>0976726274</v>
      </c>
    </row>
    <row r="51" spans="1:7">
      <c r="A51" s="4" t="s">
        <v>98</v>
      </c>
      <c r="B51" s="5" t="s">
        <v>99</v>
      </c>
      <c r="C51" s="6" t="str">
        <f>VLOOKUP(B51,[1]入境日期!$A$1:$B$134,2,FALSE)</f>
        <v>20200924</v>
      </c>
      <c r="D51" s="6" t="str">
        <f>VLOOKUP(B51,[1]入境日期!$A$1:$E$134,4,FALSE)</f>
        <v>國眾大飯店</v>
      </c>
      <c r="E51" s="6" t="str">
        <f>VLOOKUP(B51,[1]入境日期!$A$1:$E$134,5,FALSE)</f>
        <v> 高雄市三民區建國二路268號</v>
      </c>
      <c r="F51" s="6" t="str">
        <f>VLOOKUP(B51,[1]電話!$A$1:$D$134,4,FALSE)</f>
        <v>清平民立華文學校</v>
      </c>
      <c r="G51" s="6" t="str">
        <f>VLOOKUP(B51,[1]電話!$A$1:$D$134,3,FALSE)</f>
        <v>0967374227</v>
      </c>
    </row>
    <row r="52" spans="1:7">
      <c r="A52" s="4" t="s">
        <v>100</v>
      </c>
      <c r="B52" s="5" t="s">
        <v>101</v>
      </c>
      <c r="C52" s="6" t="str">
        <f>VLOOKUP(B52,[1]入境日期!$A$1:$B$134,2,FALSE)</f>
        <v>20200923</v>
      </c>
      <c r="D52" s="6" t="str">
        <f>VLOOKUP(B52,[1]入境日期!$A$1:$E$134,4,FALSE)</f>
        <v>夢想家商務旅館</v>
      </c>
      <c r="E52" s="6" t="str">
        <f>VLOOKUP(B52,[1]入境日期!$A$1:$E$134,5,FALSE)</f>
        <v> 嘉義縣布袋鎮新北路22號</v>
      </c>
      <c r="F52" s="6" t="str">
        <f>VLOOKUP(B52,[1]電話!$A$1:$D$134,4,FALSE)</f>
        <v>平祿華文學校</v>
      </c>
      <c r="G52" s="6" t="str">
        <f>VLOOKUP(B52,[1]電話!$A$1:$D$134,3,FALSE)</f>
        <v>0900491262</v>
      </c>
    </row>
    <row r="53" spans="1:7">
      <c r="A53" s="4" t="s">
        <v>102</v>
      </c>
      <c r="B53" s="5" t="s">
        <v>103</v>
      </c>
      <c r="C53" s="6" t="str">
        <f>VLOOKUP(B53,[1]入境日期!$A$1:$B$134,2,FALSE)</f>
        <v>20200923</v>
      </c>
      <c r="D53" s="6" t="str">
        <f>VLOOKUP(B53,[1]入境日期!$A$1:$E$134,4,FALSE)</f>
        <v>夢想家商務旅館</v>
      </c>
      <c r="E53" s="6" t="str">
        <f>VLOOKUP(B53,[1]入境日期!$A$1:$E$134,5,FALSE)</f>
        <v> 嘉義縣布袋鎮新北路22號</v>
      </c>
      <c r="F53" s="6" t="str">
        <f>VLOOKUP(B53,[1]電話!$A$1:$D$134,4,FALSE)</f>
        <v>平祿華文學校</v>
      </c>
      <c r="G53" s="6" t="str">
        <f>VLOOKUP(B53,[1]電話!$A$1:$D$134,3,FALSE)</f>
        <v>0967004846</v>
      </c>
    </row>
    <row r="54" spans="1:7">
      <c r="A54" s="4" t="s">
        <v>104</v>
      </c>
      <c r="B54" s="5" t="s">
        <v>105</v>
      </c>
      <c r="C54" s="6" t="str">
        <f>VLOOKUP(B54,[1]入境日期!$A$1:$B$134,2,FALSE)</f>
        <v>20200923</v>
      </c>
      <c r="D54" s="6" t="str">
        <f>VLOOKUP(B54,[1]入境日期!$A$1:$E$134,4,FALSE)</f>
        <v>夢想家商務旅館</v>
      </c>
      <c r="E54" s="6" t="str">
        <f>VLOOKUP(B54,[1]入境日期!$A$1:$E$134,5,FALSE)</f>
        <v> 嘉義縣布袋鎮新北路22號</v>
      </c>
      <c r="F54" s="6" t="str">
        <f>VLOOKUP(B54,[1]電話!$A$1:$D$134,4,FALSE)</f>
        <v>平祿華文學校</v>
      </c>
      <c r="G54" s="6" t="str">
        <f>VLOOKUP(B54,[1]電話!$A$1:$D$134,3,FALSE)</f>
        <v>0908594276</v>
      </c>
    </row>
    <row r="55" spans="1:7">
      <c r="A55" s="4" t="s">
        <v>106</v>
      </c>
      <c r="B55" s="5" t="s">
        <v>107</v>
      </c>
      <c r="C55" s="6" t="str">
        <f>VLOOKUP(B55,[1]入境日期!$A$1:$B$134,2,FALSE)</f>
        <v>20200923</v>
      </c>
      <c r="D55" s="6" t="str">
        <f>VLOOKUP(B55,[1]入境日期!$A$1:$E$134,4,FALSE)</f>
        <v>夢想家商務旅館</v>
      </c>
      <c r="E55" s="6" t="str">
        <f>VLOOKUP(B55,[1]入境日期!$A$1:$E$134,5,FALSE)</f>
        <v> 嘉義縣布袋鎮新北路22號</v>
      </c>
      <c r="F55" s="6" t="str">
        <f>VLOOKUP(B55,[1]電話!$A$1:$D$134,4,FALSE)</f>
        <v>平祿華文學校</v>
      </c>
      <c r="G55" s="6" t="str">
        <f>VLOOKUP(B55,[1]電話!$A$1:$D$134,3,FALSE)</f>
        <v>0981044162</v>
      </c>
    </row>
    <row r="56" spans="1:7">
      <c r="A56" s="4" t="s">
        <v>108</v>
      </c>
      <c r="B56" s="5" t="s">
        <v>109</v>
      </c>
      <c r="C56" s="6" t="str">
        <f>VLOOKUP(B56,[1]入境日期!$A$1:$B$134,2,FALSE)</f>
        <v>20200923</v>
      </c>
      <c r="D56" s="6" t="str">
        <f>VLOOKUP(B56,[1]入境日期!$A$1:$E$134,4,FALSE)</f>
        <v>夢想家商務旅館</v>
      </c>
      <c r="E56" s="6" t="str">
        <f>VLOOKUP(B56,[1]入境日期!$A$1:$E$134,5,FALSE)</f>
        <v> 嘉義縣布袋鎮新北路22號</v>
      </c>
      <c r="F56" s="6" t="str">
        <f>VLOOKUP(B56,[1]電話!$A$1:$D$134,4,FALSE)</f>
        <v>平祿華文學校</v>
      </c>
      <c r="G56" s="6" t="str">
        <f>VLOOKUP(B56,[1]電話!$A$1:$D$134,3,FALSE)</f>
        <v>0968184270</v>
      </c>
    </row>
    <row r="57" spans="1:7">
      <c r="A57" s="4" t="s">
        <v>110</v>
      </c>
      <c r="B57" s="5" t="s">
        <v>111</v>
      </c>
      <c r="C57" s="6" t="str">
        <f>VLOOKUP(B57,[1]入境日期!$A$1:$B$134,2,FALSE)</f>
        <v>20200923</v>
      </c>
      <c r="D57" s="6" t="str">
        <f>VLOOKUP(B57,[1]入境日期!$A$1:$E$134,4,FALSE)</f>
        <v>夢想家商務旅館</v>
      </c>
      <c r="E57" s="6" t="str">
        <f>VLOOKUP(B57,[1]入境日期!$A$1:$E$134,5,FALSE)</f>
        <v> 嘉義縣布袋鎮新北路22號</v>
      </c>
      <c r="F57" s="6" t="str">
        <f>VLOOKUP(B57,[1]電話!$A$1:$D$134,4,FALSE)</f>
        <v>平祿華文學校</v>
      </c>
      <c r="G57" s="6" t="str">
        <f>VLOOKUP(B57,[1]電話!$A$1:$D$134,3,FALSE)</f>
        <v>0908594275</v>
      </c>
    </row>
    <row r="58" spans="1:7">
      <c r="A58" s="4" t="s">
        <v>112</v>
      </c>
      <c r="B58" s="5" t="s">
        <v>113</v>
      </c>
      <c r="C58" s="6" t="str">
        <f>VLOOKUP(B58,[1]入境日期!$A$1:$B$134,2,FALSE)</f>
        <v>20200923</v>
      </c>
      <c r="D58" s="6" t="str">
        <f>VLOOKUP(B58,[1]入境日期!$A$1:$E$134,4,FALSE)</f>
        <v>夢想家商務旅館</v>
      </c>
      <c r="E58" s="6" t="str">
        <f>VLOOKUP(B58,[1]入境日期!$A$1:$E$134,5,FALSE)</f>
        <v> 嘉義縣布袋鎮新北路22號</v>
      </c>
      <c r="F58" s="6" t="str">
        <f>VLOOKUP(B58,[1]電話!$A$1:$D$134,4,FALSE)</f>
        <v>平祿華文學校</v>
      </c>
      <c r="G58" s="6" t="str">
        <f>VLOOKUP(B58,[1]電話!$A$1:$D$134,3,FALSE)</f>
        <v>0903169641</v>
      </c>
    </row>
    <row r="59" spans="1:7">
      <c r="A59" s="4" t="s">
        <v>114</v>
      </c>
      <c r="B59" s="5" t="s">
        <v>115</v>
      </c>
      <c r="C59" s="6" t="str">
        <f>VLOOKUP(B59,[1]入境日期!$A$1:$B$134,2,FALSE)</f>
        <v>20200923</v>
      </c>
      <c r="D59" s="6" t="str">
        <f>VLOOKUP(B59,[1]入境日期!$A$1:$E$134,4,FALSE)</f>
        <v>夢想家商務旅館</v>
      </c>
      <c r="E59" s="6" t="str">
        <f>VLOOKUP(B59,[1]入境日期!$A$1:$E$134,5,FALSE)</f>
        <v> 嘉義縣布袋鎮新北路22號</v>
      </c>
      <c r="F59" s="6" t="str">
        <f>VLOOKUP(B59,[1]電話!$A$1:$D$134,4,FALSE)</f>
        <v>平祿華文學校</v>
      </c>
      <c r="G59" s="6" t="str">
        <f>VLOOKUP(B59,[1]電話!$A$1:$D$134,3,FALSE)</f>
        <v>0916404164</v>
      </c>
    </row>
    <row r="60" spans="1:7">
      <c r="A60" s="4" t="s">
        <v>116</v>
      </c>
      <c r="B60" s="5" t="s">
        <v>117</v>
      </c>
      <c r="C60" s="6" t="str">
        <f>VLOOKUP(B60,[1]入境日期!$A$1:$B$134,2,FALSE)</f>
        <v>20200923</v>
      </c>
      <c r="D60" s="6" t="str">
        <f>VLOOKUP(B60,[1]入境日期!$A$1:$E$134,4,FALSE)</f>
        <v>夢想家商務旅館</v>
      </c>
      <c r="E60" s="6" t="str">
        <f>VLOOKUP(B60,[1]入境日期!$A$1:$E$134,5,FALSE)</f>
        <v> 嘉義縣布袋鎮新北路22號</v>
      </c>
      <c r="F60" s="6" t="str">
        <f>VLOOKUP(B60,[1]電話!$A$1:$D$134,4,FALSE)</f>
        <v>平祿華文學校</v>
      </c>
      <c r="G60" s="6" t="str">
        <f>VLOOKUP(B60,[1]電話!$A$1:$D$134,3,FALSE)</f>
        <v>0903156874</v>
      </c>
    </row>
    <row r="61" spans="1:7">
      <c r="A61" s="4" t="s">
        <v>118</v>
      </c>
      <c r="B61" s="5" t="s">
        <v>119</v>
      </c>
      <c r="C61" s="6" t="str">
        <f>VLOOKUP(B61,[1]入境日期!$A$1:$B$134,2,FALSE)</f>
        <v>20200923</v>
      </c>
      <c r="D61" s="6" t="str">
        <f>VLOOKUP(B61,[1]入境日期!$A$1:$E$134,4,FALSE)</f>
        <v>中山商務大飯店</v>
      </c>
      <c r="E61" s="6" t="str">
        <f>VLOOKUP(B61,[1]入境日期!$A$1:$E$134,5,FALSE)</f>
        <v> 桃園市桃園區復興路81號4-7樓</v>
      </c>
      <c r="F61" s="6" t="str">
        <f>VLOOKUP(B61,[1]電話!$A$1:$D$134,4,FALSE)</f>
        <v>平祿華文學校</v>
      </c>
      <c r="G61" s="6" t="str">
        <f>VLOOKUP(B61,[1]電話!$A$1:$D$134,3,FALSE)</f>
        <v>0908594274</v>
      </c>
    </row>
    <row r="62" spans="1:7">
      <c r="A62" s="4" t="s">
        <v>120</v>
      </c>
      <c r="B62" s="5" t="s">
        <v>121</v>
      </c>
      <c r="C62" s="6" t="str">
        <f>VLOOKUP(B62,[1]入境日期!$A$1:$B$134,2,FALSE)</f>
        <v>20200923</v>
      </c>
      <c r="D62" s="6" t="str">
        <f>VLOOKUP(B62,[1]入境日期!$A$1:$E$134,4,FALSE)</f>
        <v>中山商務大飯店</v>
      </c>
      <c r="E62" s="6" t="str">
        <f>VLOOKUP(B62,[1]入境日期!$A$1:$E$134,5,FALSE)</f>
        <v> 桃園市桃園區復興路81號4-7樓</v>
      </c>
      <c r="F62" s="6" t="str">
        <f>VLOOKUP(B62,[1]電話!$A$1:$D$134,4,FALSE)</f>
        <v>平祿華文學校</v>
      </c>
      <c r="G62" s="6" t="str">
        <f>VLOOKUP(B62,[1]電話!$A$1:$D$134,3,FALSE)</f>
        <v>0908594273</v>
      </c>
    </row>
    <row r="63" spans="1:7">
      <c r="A63" s="4" t="s">
        <v>122</v>
      </c>
      <c r="B63" s="5" t="s">
        <v>123</v>
      </c>
      <c r="C63" s="6" t="str">
        <f>VLOOKUP(B63,[1]入境日期!$A$1:$B$134,2,FALSE)</f>
        <v>20200923</v>
      </c>
      <c r="D63" s="6" t="str">
        <f>VLOOKUP(B63,[1]入境日期!$A$1:$E$134,4,FALSE)</f>
        <v>中山商務大飯店</v>
      </c>
      <c r="E63" s="6" t="str">
        <f>VLOOKUP(B63,[1]入境日期!$A$1:$E$134,5,FALSE)</f>
        <v> 桃園市桃園區復興路81號4-7樓</v>
      </c>
      <c r="F63" s="6" t="str">
        <f>VLOOKUP(B63,[1]電話!$A$1:$D$134,4,FALSE)</f>
        <v>平祿華文學校</v>
      </c>
      <c r="G63" s="6" t="str">
        <f>VLOOKUP(B63,[1]電話!$A$1:$D$134,3,FALSE)</f>
        <v>0916347784</v>
      </c>
    </row>
    <row r="64" spans="1:7">
      <c r="A64" s="4" t="s">
        <v>124</v>
      </c>
      <c r="B64" s="5" t="s">
        <v>125</v>
      </c>
      <c r="C64" s="6" t="str">
        <f>VLOOKUP(B64,[1]入境日期!$A$1:$B$134,2,FALSE)</f>
        <v>20200923</v>
      </c>
      <c r="D64" s="6" t="str">
        <f>VLOOKUP(B64,[1]入境日期!$A$1:$E$134,4,FALSE)</f>
        <v>中山商務大飯店</v>
      </c>
      <c r="E64" s="6" t="str">
        <f>VLOOKUP(B64,[1]入境日期!$A$1:$E$134,5,FALSE)</f>
        <v> 桃園市桃園區復興路81號4-7樓</v>
      </c>
      <c r="F64" s="6" t="str">
        <f>VLOOKUP(B64,[1]電話!$A$1:$D$134,4,FALSE)</f>
        <v>平祿華文學校</v>
      </c>
      <c r="G64" s="6" t="str">
        <f>VLOOKUP(B64,[1]電話!$A$1:$D$134,3,FALSE)</f>
        <v>0908594271</v>
      </c>
    </row>
    <row r="65" spans="1:7">
      <c r="A65" s="4" t="s">
        <v>126</v>
      </c>
      <c r="B65" s="5" t="s">
        <v>127</v>
      </c>
      <c r="C65" s="6" t="str">
        <f>VLOOKUP(B65,[1]入境日期!$A$1:$B$134,2,FALSE)</f>
        <v>20200923</v>
      </c>
      <c r="D65" s="6" t="str">
        <f>VLOOKUP(B65,[1]入境日期!$A$1:$E$134,4,FALSE)</f>
        <v>王牌大飯店(桃園)</v>
      </c>
      <c r="E65" s="6" t="str">
        <f>VLOOKUP(B65,[1]入境日期!$A$1:$E$134,5,FALSE)</f>
        <v> 桃園市桃園區朝陽街5號</v>
      </c>
      <c r="F65" s="6" t="e">
        <f>VLOOKUP(B65,[1]電話!$A$1:$D$134,4,FALSE)</f>
        <v>#N/A</v>
      </c>
      <c r="G65" s="6" t="str">
        <f>VLOOKUP(B65,[1]電話!$A$1:$D$134,3,FALSE)</f>
        <v>0968105496</v>
      </c>
    </row>
    <row r="66" spans="1:7">
      <c r="A66" s="4" t="s">
        <v>128</v>
      </c>
      <c r="B66" s="5" t="s">
        <v>129</v>
      </c>
      <c r="C66" s="6" t="str">
        <f>VLOOKUP(B66,[1]入境日期!$A$1:$B$134,2,FALSE)</f>
        <v>20200923</v>
      </c>
      <c r="D66" s="6" t="str">
        <f>VLOOKUP(B66,[1]入境日期!$A$1:$E$134,4,FALSE)</f>
        <v>王牌大飯店(桃園)</v>
      </c>
      <c r="E66" s="6" t="str">
        <f>VLOOKUP(B66,[1]入境日期!$A$1:$E$134,5,FALSE)</f>
        <v> 桃園市桃園區朝陽街5號</v>
      </c>
      <c r="F66" s="6" t="e">
        <f>VLOOKUP(B66,[1]電話!$A$1:$D$134,4,FALSE)</f>
        <v>#N/A</v>
      </c>
      <c r="G66" s="6" t="str">
        <f>VLOOKUP(B66,[1]電話!$A$1:$D$134,3,FALSE)</f>
        <v>0908594270</v>
      </c>
    </row>
    <row r="67" spans="1:7">
      <c r="A67" s="4" t="s">
        <v>130</v>
      </c>
      <c r="B67" s="5" t="s">
        <v>131</v>
      </c>
      <c r="C67" s="6" t="str">
        <f>VLOOKUP(B67,[1]入境日期!$A$1:$B$134,2,FALSE)</f>
        <v>20200923</v>
      </c>
      <c r="D67" s="6" t="str">
        <f>VLOOKUP(B67,[1]入境日期!$A$1:$E$134,4,FALSE)</f>
        <v>王牌大飯店(桃園)</v>
      </c>
      <c r="E67" s="6" t="str">
        <f>VLOOKUP(B67,[1]入境日期!$A$1:$E$134,5,FALSE)</f>
        <v> 桃園市桃園區朝陽街5號</v>
      </c>
      <c r="F67" s="6" t="e">
        <f>VLOOKUP(B67,[1]電話!$A$1:$D$134,4,FALSE)</f>
        <v>#N/A</v>
      </c>
      <c r="G67" s="6" t="str">
        <f>VLOOKUP(B67,[1]電話!$A$1:$D$134,3,FALSE)</f>
        <v>0908594269</v>
      </c>
    </row>
    <row r="68" spans="1:7">
      <c r="A68" s="4" t="s">
        <v>132</v>
      </c>
      <c r="B68" s="5" t="s">
        <v>133</v>
      </c>
      <c r="C68" s="6" t="str">
        <f>VLOOKUP(B68,[1]入境日期!$A$1:$B$134,2,FALSE)</f>
        <v>20200923</v>
      </c>
      <c r="D68" s="6" t="str">
        <f>VLOOKUP(B68,[1]入境日期!$A$1:$E$134,4,FALSE)</f>
        <v>王牌大飯店(桃園)</v>
      </c>
      <c r="E68" s="6" t="str">
        <f>VLOOKUP(B68,[1]入境日期!$A$1:$E$134,5,FALSE)</f>
        <v> 桃園市桃園區朝陽街5號</v>
      </c>
      <c r="F68" s="6" t="e">
        <f>VLOOKUP(B68,[1]電話!$A$1:$D$134,4,FALSE)</f>
        <v>#N/A</v>
      </c>
      <c r="G68" s="6" t="str">
        <f>VLOOKUP(B68,[1]電話!$A$1:$D$134,3,FALSE)</f>
        <v>0900477496</v>
      </c>
    </row>
    <row r="69" spans="1:7">
      <c r="A69" s="4" t="s">
        <v>134</v>
      </c>
      <c r="B69" s="5" t="s">
        <v>135</v>
      </c>
      <c r="C69" s="6" t="str">
        <f>VLOOKUP(B69,[1]入境日期!$A$1:$B$134,2,FALSE)</f>
        <v>20200923</v>
      </c>
      <c r="D69" s="6" t="str">
        <f>VLOOKUP(B69,[1]入境日期!$A$1:$E$134,4,FALSE)</f>
        <v>王牌大飯店(桃園)</v>
      </c>
      <c r="E69" s="6" t="str">
        <f>VLOOKUP(B69,[1]入境日期!$A$1:$E$134,5,FALSE)</f>
        <v> 桃園市桃園區朝陽街5號</v>
      </c>
      <c r="F69" s="6" t="str">
        <f>VLOOKUP(B69,[1]電話!$A$1:$D$134,4,FALSE)</f>
        <v>平祿華文學校</v>
      </c>
      <c r="G69" s="6" t="str">
        <f>VLOOKUP(B69,[1]電話!$A$1:$D$134,3,FALSE)</f>
        <v>0908594266</v>
      </c>
    </row>
    <row r="70" spans="1:7">
      <c r="A70" s="4" t="s">
        <v>136</v>
      </c>
      <c r="B70" s="5" t="s">
        <v>137</v>
      </c>
      <c r="C70" s="6" t="str">
        <f>VLOOKUP(B70,[1]入境日期!$A$1:$B$134,2,FALSE)</f>
        <v>20200923</v>
      </c>
      <c r="D70" s="6" t="str">
        <f>VLOOKUP(B70,[1]入境日期!$A$1:$E$134,4,FALSE)</f>
        <v>王牌大飯店(桃園)</v>
      </c>
      <c r="E70" s="6" t="str">
        <f>VLOOKUP(B70,[1]入境日期!$A$1:$E$134,5,FALSE)</f>
        <v> 桃園市桃園區朝陽街5號</v>
      </c>
      <c r="F70" s="6" t="str">
        <f>VLOOKUP(B70,[1]電話!$A$1:$D$134,4,FALSE)</f>
        <v>平祿華文學校</v>
      </c>
      <c r="G70" s="6" t="str">
        <f>VLOOKUP(B70,[1]電話!$A$1:$D$134,3,FALSE)</f>
        <v>0903199414</v>
      </c>
    </row>
    <row r="71" spans="1:7">
      <c r="A71" s="4" t="s">
        <v>138</v>
      </c>
      <c r="B71" s="5" t="s">
        <v>139</v>
      </c>
      <c r="C71" s="6" t="str">
        <f>VLOOKUP(B71,[1]入境日期!$A$1:$B$134,2,FALSE)</f>
        <v>20200924</v>
      </c>
      <c r="D71" s="6" t="str">
        <f>VLOOKUP(B71,[1]入境日期!$A$1:$E$134,4,FALSE)</f>
        <v>中山商務大飯店</v>
      </c>
      <c r="E71" s="6" t="str">
        <f>VLOOKUP(B71,[1]入境日期!$A$1:$E$134,5,FALSE)</f>
        <v> 桃園市桃園區復興路81號4-7樓</v>
      </c>
      <c r="F71" s="6" t="str">
        <f>VLOOKUP(B71,[1]電話!$A$1:$D$134,4,FALSE)</f>
        <v>定館樹人</v>
      </c>
      <c r="G71" s="6" t="str">
        <f>VLOOKUP(B71,[1]電話!$A$1:$D$134,3,FALSE)</f>
        <v>0908594265</v>
      </c>
    </row>
    <row r="72" spans="1:7">
      <c r="A72" s="4" t="s">
        <v>140</v>
      </c>
      <c r="B72" s="5" t="s">
        <v>141</v>
      </c>
      <c r="C72" s="6" t="str">
        <f>VLOOKUP(B72,[1]入境日期!$A$1:$B$134,2,FALSE)</f>
        <v>20200924</v>
      </c>
      <c r="D72" s="6" t="str">
        <f>VLOOKUP(B72,[1]入境日期!$A$1:$E$134,4,FALSE)</f>
        <v>中山商務大飯店</v>
      </c>
      <c r="E72" s="6" t="str">
        <f>VLOOKUP(B72,[1]入境日期!$A$1:$E$134,5,FALSE)</f>
        <v> 桃園市桃園區復興路81號4-7樓</v>
      </c>
      <c r="F72" s="6">
        <f>VLOOKUP(B72,[1]電話!$A$1:$D$134,4,FALSE)</f>
        <v>0</v>
      </c>
      <c r="G72" s="6" t="str">
        <f>VLOOKUP(B72,[1]電話!$A$1:$D$134,3,FALSE)</f>
        <v>0908594262</v>
      </c>
    </row>
    <row r="73" spans="1:7">
      <c r="A73" s="4" t="s">
        <v>142</v>
      </c>
      <c r="B73" s="5" t="s">
        <v>143</v>
      </c>
      <c r="C73" s="6" t="str">
        <f>VLOOKUP(B73,[1]入境日期!$A$1:$B$134,2,FALSE)</f>
        <v>20200924</v>
      </c>
      <c r="D73" s="6" t="str">
        <f>VLOOKUP(B73,[1]入境日期!$A$1:$E$134,4,FALSE)</f>
        <v>中山商務大飯店</v>
      </c>
      <c r="E73" s="6" t="str">
        <f>VLOOKUP(B73,[1]入境日期!$A$1:$E$134,5,FALSE)</f>
        <v> 桃園市桃園區復興路81號4-7樓</v>
      </c>
      <c r="F73" s="6" t="str">
        <f>VLOOKUP(B73,[1]電話!$A$1:$D$134,4,FALSE)</f>
        <v>定館樹人</v>
      </c>
      <c r="G73" s="6" t="str">
        <f>VLOOKUP(B73,[1]電話!$A$1:$D$134,3,FALSE)</f>
        <v>0908594260</v>
      </c>
    </row>
    <row r="74" spans="1:7">
      <c r="A74" s="4" t="s">
        <v>144</v>
      </c>
      <c r="B74" s="5" t="s">
        <v>145</v>
      </c>
      <c r="C74" s="6" t="str">
        <f>VLOOKUP(B74,[1]入境日期!$A$1:$B$134,2,FALSE)</f>
        <v>20200924</v>
      </c>
      <c r="D74" s="6" t="str">
        <f>VLOOKUP(B74,[1]入境日期!$A$1:$E$134,4,FALSE)</f>
        <v>中山商務大飯店</v>
      </c>
      <c r="E74" s="6" t="str">
        <f>VLOOKUP(B74,[1]入境日期!$A$1:$E$134,5,FALSE)</f>
        <v> 桃園市桃園區復興路81號4-7樓</v>
      </c>
      <c r="F74" s="6" t="str">
        <f>VLOOKUP(B74,[1]電話!$A$1:$D$134,4,FALSE)</f>
        <v>定館樹人</v>
      </c>
      <c r="G74" s="6" t="str">
        <f>VLOOKUP(B74,[1]電話!$A$1:$D$134,3,FALSE)</f>
        <v>0908594258</v>
      </c>
    </row>
    <row r="75" spans="1:7">
      <c r="A75" s="4" t="s">
        <v>146</v>
      </c>
      <c r="B75" s="5" t="s">
        <v>147</v>
      </c>
      <c r="C75" s="6" t="str">
        <f>VLOOKUP(B75,[1]入境日期!$A$1:$B$134,2,FALSE)</f>
        <v>20200924</v>
      </c>
      <c r="D75" s="6" t="str">
        <f>VLOOKUP(B75,[1]入境日期!$A$1:$E$134,4,FALSE)</f>
        <v>中山商務大飯店</v>
      </c>
      <c r="E75" s="6" t="str">
        <f>VLOOKUP(B75,[1]入境日期!$A$1:$E$134,5,FALSE)</f>
        <v> 桃園市桃園區復興路81號4-7樓</v>
      </c>
      <c r="F75" s="6" t="str">
        <f>VLOOKUP(B75,[1]電話!$A$1:$D$134,4,FALSE)</f>
        <v>定館樹人</v>
      </c>
      <c r="G75" s="6" t="str">
        <f>VLOOKUP(B75,[1]電話!$A$1:$D$134,3,FALSE)</f>
        <v>0976396054</v>
      </c>
    </row>
    <row r="76" spans="1:7">
      <c r="A76" s="4" t="s">
        <v>148</v>
      </c>
      <c r="B76" s="5" t="s">
        <v>149</v>
      </c>
      <c r="C76" s="6" t="str">
        <f>VLOOKUP(B76,[1]入境日期!$A$1:$B$134,2,FALSE)</f>
        <v>20200923</v>
      </c>
      <c r="D76" s="6" t="str">
        <f>VLOOKUP(B76,[1]入境日期!$A$1:$E$134,4,FALSE)</f>
        <v>王牌大飯店(桃園)</v>
      </c>
      <c r="E76" s="6" t="str">
        <f>VLOOKUP(B76,[1]入境日期!$A$1:$E$134,5,FALSE)</f>
        <v> 桃園市桃園區朝陽街5號</v>
      </c>
      <c r="F76" s="6" t="str">
        <f>VLOOKUP(B76,[1]電話!$A$1:$D$134,4,FALSE)</f>
        <v>平祿華文學校</v>
      </c>
      <c r="G76" s="6" t="str">
        <f>VLOOKUP(B76,[1]電話!$A$1:$D$134,3,FALSE)</f>
        <v>0900432540</v>
      </c>
    </row>
    <row r="77" spans="1:7">
      <c r="A77" s="4" t="s">
        <v>150</v>
      </c>
      <c r="B77" s="5" t="s">
        <v>151</v>
      </c>
      <c r="C77" s="6" t="str">
        <f>VLOOKUP(B77,[1]入境日期!$A$1:$B$134,2,FALSE)</f>
        <v>20200923</v>
      </c>
      <c r="D77" s="6" t="str">
        <f>VLOOKUP(B77,[1]入境日期!$A$1:$E$134,4,FALSE)</f>
        <v>王牌大飯店(桃園)</v>
      </c>
      <c r="E77" s="6" t="str">
        <f>VLOOKUP(B77,[1]入境日期!$A$1:$E$134,5,FALSE)</f>
        <v> 桃園市桃園區朝陽街5號</v>
      </c>
      <c r="F77" s="6" t="str">
        <f>VLOOKUP(B77,[1]電話!$A$1:$D$134,4,FALSE)</f>
        <v>平祿華文學校</v>
      </c>
      <c r="G77" s="6" t="str">
        <f>VLOOKUP(B77,[1]電話!$A$1:$D$134,3,FALSE)</f>
        <v>0989061418</v>
      </c>
    </row>
    <row r="78" spans="1:7">
      <c r="A78" s="4" t="s">
        <v>152</v>
      </c>
      <c r="B78" s="5" t="s">
        <v>153</v>
      </c>
      <c r="C78" s="6" t="str">
        <f>VLOOKUP(B78,[1]入境日期!$A$1:$B$134,2,FALSE)</f>
        <v>20200923</v>
      </c>
      <c r="D78" s="6" t="str">
        <f>VLOOKUP(B78,[1]入境日期!$A$1:$E$134,4,FALSE)</f>
        <v>王牌大飯店(桃園)</v>
      </c>
      <c r="E78" s="6" t="str">
        <f>VLOOKUP(B78,[1]入境日期!$A$1:$E$134,5,FALSE)</f>
        <v> 桃園市桃園區朝陽街5號</v>
      </c>
      <c r="F78" s="6" t="str">
        <f>VLOOKUP(B78,[1]電話!$A$1:$D$134,4,FALSE)</f>
        <v>平祿華文學校</v>
      </c>
      <c r="G78" s="6" t="str">
        <f>VLOOKUP(B78,[1]電話!$A$1:$D$134,3,FALSE)</f>
        <v>0981043295</v>
      </c>
    </row>
    <row r="79" spans="1:7">
      <c r="A79" s="4" t="s">
        <v>154</v>
      </c>
      <c r="B79" s="5" t="s">
        <v>155</v>
      </c>
      <c r="C79" s="6" t="str">
        <f>VLOOKUP(B79,[1]入境日期!$A$1:$B$134,2,FALSE)</f>
        <v>20200923</v>
      </c>
      <c r="D79" s="6" t="str">
        <f>VLOOKUP(B79,[1]入境日期!$A$1:$E$134,4,FALSE)</f>
        <v>王牌大飯店(桃園)</v>
      </c>
      <c r="E79" s="6" t="str">
        <f>VLOOKUP(B79,[1]入境日期!$A$1:$E$134,5,FALSE)</f>
        <v> 桃園市桃園區朝陽街5號</v>
      </c>
      <c r="F79" s="6" t="str">
        <f>VLOOKUP(B79,[1]電話!$A$1:$D$134,4,FALSE)</f>
        <v>平祿華文學校</v>
      </c>
      <c r="G79" s="6" t="str">
        <f>VLOOKUP(B79,[1]電話!$A$1:$D$134,3,FALSE)</f>
        <v>0908594257</v>
      </c>
    </row>
    <row r="80" spans="1:7">
      <c r="A80" s="4" t="s">
        <v>156</v>
      </c>
      <c r="B80" s="5" t="s">
        <v>157</v>
      </c>
      <c r="C80" s="6" t="str">
        <f>VLOOKUP(B80,[1]入境日期!$A$1:$B$134,2,FALSE)</f>
        <v>20200923</v>
      </c>
      <c r="D80" s="6" t="str">
        <f>VLOOKUP(B80,[1]入境日期!$A$1:$E$134,4,FALSE)</f>
        <v>王牌大飯店(桃園)</v>
      </c>
      <c r="E80" s="6" t="str">
        <f>VLOOKUP(B80,[1]入境日期!$A$1:$E$134,5,FALSE)</f>
        <v> 桃園市桃園區朝陽街5號</v>
      </c>
      <c r="F80" s="6" t="str">
        <f>VLOOKUP(B80,[1]電話!$A$1:$D$134,4,FALSE)</f>
        <v>平祿華文學校</v>
      </c>
      <c r="G80" s="6" t="str">
        <f>VLOOKUP(B80,[1]電話!$A$1:$D$134,3,FALSE)</f>
        <v>0908594256</v>
      </c>
    </row>
    <row r="81" spans="1:7">
      <c r="A81" s="4" t="s">
        <v>158</v>
      </c>
      <c r="B81" s="5" t="s">
        <v>159</v>
      </c>
      <c r="C81" s="6" t="str">
        <f>VLOOKUP(B81,[1]入境日期!$A$1:$B$134,2,FALSE)</f>
        <v>20200923</v>
      </c>
      <c r="D81" s="6" t="str">
        <f>VLOOKUP(B81,[1]入境日期!$A$1:$E$134,4,FALSE)</f>
        <v>王牌大飯店(桃園)</v>
      </c>
      <c r="E81" s="6" t="str">
        <f>VLOOKUP(B81,[1]入境日期!$A$1:$E$134,5,FALSE)</f>
        <v> 桃園市桃園區朝陽街5號</v>
      </c>
      <c r="F81" s="6" t="str">
        <f>VLOOKUP(B81,[1]電話!$A$1:$D$134,4,FALSE)</f>
        <v>定館越華學校</v>
      </c>
      <c r="G81" s="6" t="str">
        <f>VLOOKUP(B81,[1]電話!$A$1:$D$134,3,FALSE)</f>
        <v>0908594339</v>
      </c>
    </row>
    <row r="82" spans="1:7">
      <c r="A82" s="4" t="s">
        <v>160</v>
      </c>
      <c r="B82" s="5" t="s">
        <v>161</v>
      </c>
      <c r="C82" s="6" t="str">
        <f>VLOOKUP(B82,[1]入境日期!$A$1:$B$134,2,FALSE)</f>
        <v>20200924</v>
      </c>
      <c r="D82" s="6" t="str">
        <f>VLOOKUP(B82,[1]入境日期!$A$1:$E$134,4,FALSE)</f>
        <v>中山商務大飯店</v>
      </c>
      <c r="E82" s="6" t="str">
        <f>VLOOKUP(B82,[1]入境日期!$A$1:$E$134,5,FALSE)</f>
        <v> 桃園市桃園區復興路81號4-7樓</v>
      </c>
      <c r="F82" s="6" t="str">
        <f>VLOOKUP(B82,[1]電話!$A$1:$D$134,4,FALSE)</f>
        <v>樹人學校</v>
      </c>
      <c r="G82" s="6" t="str">
        <f>VLOOKUP(B82,[1]電話!$A$1:$D$134,3,FALSE)</f>
        <v>0967394338</v>
      </c>
    </row>
    <row r="83" spans="1:7">
      <c r="A83" s="4" t="s">
        <v>162</v>
      </c>
      <c r="B83" s="5" t="s">
        <v>163</v>
      </c>
      <c r="C83" s="6" t="str">
        <f>VLOOKUP(B83,[1]入境日期!$A$1:$B$134,2,FALSE)</f>
        <v>20200924</v>
      </c>
      <c r="D83" s="6" t="str">
        <f>VLOOKUP(B83,[1]入境日期!$A$1:$E$134,4,FALSE)</f>
        <v>中山商務大飯店</v>
      </c>
      <c r="E83" s="6" t="str">
        <f>VLOOKUP(B83,[1]入境日期!$A$1:$E$134,5,FALSE)</f>
        <v> 桃園市桃園區復興路81號4-7樓</v>
      </c>
      <c r="F83" s="6" t="str">
        <f>VLOOKUP(B83,[1]電話!$A$1:$D$134,4,FALSE)</f>
        <v>潼操華文學校</v>
      </c>
      <c r="G83" s="6" t="str">
        <f>VLOOKUP(B83,[1]電話!$A$1:$D$134,3,FALSE)</f>
        <v>0908594337</v>
      </c>
    </row>
    <row r="84" spans="1:7">
      <c r="A84" s="4" t="s">
        <v>164</v>
      </c>
      <c r="B84" s="5" t="s">
        <v>165</v>
      </c>
      <c r="C84" s="6" t="str">
        <f>VLOOKUP(B84,[1]入境日期!$A$1:$B$134,2,FALSE)</f>
        <v>20200924</v>
      </c>
      <c r="D84" s="6" t="str">
        <f>VLOOKUP(B84,[1]入境日期!$A$1:$E$134,4,FALSE)</f>
        <v>中山商務大飯店</v>
      </c>
      <c r="E84" s="6" t="str">
        <f>VLOOKUP(B84,[1]入境日期!$A$1:$E$134,5,FALSE)</f>
        <v> 桃園市桃園區復興路81號4-7樓</v>
      </c>
      <c r="F84" s="6" t="str">
        <f>VLOOKUP(B84,[1]電話!$A$1:$D$134,4,FALSE)</f>
        <v>潼操華文學校</v>
      </c>
      <c r="G84" s="6" t="str">
        <f>VLOOKUP(B84,[1]電話!$A$1:$D$134,3,FALSE)</f>
        <v>0908594336</v>
      </c>
    </row>
    <row r="85" spans="1:7">
      <c r="A85" s="4" t="s">
        <v>166</v>
      </c>
      <c r="B85" s="5" t="s">
        <v>167</v>
      </c>
      <c r="C85" s="6" t="str">
        <f>VLOOKUP(B85,[1]入境日期!$A$1:$B$134,2,FALSE)</f>
        <v>20200924</v>
      </c>
      <c r="D85" s="6" t="str">
        <f>VLOOKUP(B85,[1]入境日期!$A$1:$E$134,4,FALSE)</f>
        <v>健康俱樂部旅館</v>
      </c>
      <c r="E85" s="6" t="str">
        <f>VLOOKUP(B85,[1]入境日期!$A$1:$E$134,5,FALSE)</f>
        <v> 桃園市桃園區榮華街44巷42號</v>
      </c>
      <c r="F85" s="6" t="str">
        <f>VLOOKUP(B85,[1]電話!$A$1:$D$134,4,FALSE)</f>
        <v>潼操華文學校</v>
      </c>
      <c r="G85" s="6" t="str">
        <f>VLOOKUP(B85,[1]電話!$A$1:$D$134,3,FALSE)</f>
        <v>0903133419</v>
      </c>
    </row>
    <row r="86" spans="1:7">
      <c r="A86" s="4" t="s">
        <v>168</v>
      </c>
      <c r="B86" s="5" t="s">
        <v>169</v>
      </c>
      <c r="C86" s="6" t="str">
        <f>VLOOKUP(B86,[1]入境日期!$A$1:$B$134,2,FALSE)</f>
        <v>20200924</v>
      </c>
      <c r="D86" s="6" t="str">
        <f>VLOOKUP(B86,[1]入境日期!$A$1:$E$134,4,FALSE)</f>
        <v>健康俱樂部旅館</v>
      </c>
      <c r="E86" s="6" t="str">
        <f>VLOOKUP(B86,[1]入境日期!$A$1:$E$134,5,FALSE)</f>
        <v> 桃園市桃園區榮華街44巷42號</v>
      </c>
      <c r="F86" s="6" t="str">
        <f>VLOOKUP(B86,[1]電話!$A$1:$D$134,4,FALSE)</f>
        <v>潼操華文學校</v>
      </c>
      <c r="G86" s="6" t="str">
        <f>VLOOKUP(B86,[1]電話!$A$1:$D$134,3,FALSE)</f>
        <v>0981149636</v>
      </c>
    </row>
    <row r="87" spans="1:7">
      <c r="A87" s="4" t="s">
        <v>170</v>
      </c>
      <c r="B87" s="5" t="s">
        <v>171</v>
      </c>
      <c r="C87" s="6" t="str">
        <f>VLOOKUP(B87,[1]入境日期!$A$1:$B$134,2,FALSE)</f>
        <v>20200924</v>
      </c>
      <c r="D87" s="6" t="str">
        <f>VLOOKUP(B87,[1]入境日期!$A$1:$E$134,4,FALSE)</f>
        <v>健康俱樂部旅館</v>
      </c>
      <c r="E87" s="6" t="str">
        <f>VLOOKUP(B87,[1]入境日期!$A$1:$E$134,5,FALSE)</f>
        <v> 桃園市桃園區榮華街44巷42號</v>
      </c>
      <c r="F87" s="6" t="str">
        <f>VLOOKUP(B87,[1]電話!$A$1:$D$134,4,FALSE)</f>
        <v>潼操華文學校</v>
      </c>
      <c r="G87" s="6" t="str">
        <f>VLOOKUP(B87,[1]電話!$A$1:$D$134,3,FALSE)</f>
        <v>0908594334</v>
      </c>
    </row>
    <row r="88" spans="1:7">
      <c r="A88" s="4" t="s">
        <v>172</v>
      </c>
      <c r="B88" s="5" t="s">
        <v>173</v>
      </c>
      <c r="C88" s="6" t="str">
        <f>VLOOKUP(B88,[1]入境日期!$A$1:$B$134,2,FALSE)</f>
        <v>20200924</v>
      </c>
      <c r="D88" s="6" t="str">
        <f>VLOOKUP(B88,[1]入境日期!$A$1:$E$134,4,FALSE)</f>
        <v>健康俱樂部旅館</v>
      </c>
      <c r="E88" s="6" t="str">
        <f>VLOOKUP(B88,[1]入境日期!$A$1:$E$134,5,FALSE)</f>
        <v> 桃園市桃園區榮華街44巷42號</v>
      </c>
      <c r="F88" s="6" t="str">
        <f>VLOOKUP(B88,[1]電話!$A$1:$D$134,4,FALSE)</f>
        <v>潼操華文學校</v>
      </c>
      <c r="G88" s="6" t="str">
        <f>VLOOKUP(B88,[1]電話!$A$1:$D$134,3,FALSE)</f>
        <v>0976037640</v>
      </c>
    </row>
    <row r="89" spans="1:7">
      <c r="A89" s="4" t="s">
        <v>174</v>
      </c>
      <c r="B89" s="5" t="s">
        <v>175</v>
      </c>
      <c r="C89" s="6" t="str">
        <f>VLOOKUP(B89,[1]入境日期!$A$1:$B$134,2,FALSE)</f>
        <v>20200924</v>
      </c>
      <c r="D89" s="6" t="str">
        <f>VLOOKUP(B89,[1]入境日期!$A$1:$E$134,4,FALSE)</f>
        <v>健康俱樂部旅館</v>
      </c>
      <c r="E89" s="6" t="str">
        <f>VLOOKUP(B89,[1]入境日期!$A$1:$E$134,5,FALSE)</f>
        <v> 桃園市桃園區榮華街44巷42號</v>
      </c>
      <c r="F89" s="6" t="str">
        <f>VLOOKUP(B89,[1]電話!$A$1:$D$134,4,FALSE)</f>
        <v>潼操華文學校</v>
      </c>
      <c r="G89" s="6" t="str">
        <f>VLOOKUP(B89,[1]電話!$A$1:$D$134,3,FALSE)</f>
        <v>0908594332</v>
      </c>
    </row>
    <row r="90" spans="1:7">
      <c r="A90" s="4" t="s">
        <v>176</v>
      </c>
      <c r="B90" s="5" t="s">
        <v>177</v>
      </c>
      <c r="C90" s="6" t="str">
        <f>VLOOKUP(B90,[1]入境日期!$A$1:$B$134,2,FALSE)</f>
        <v>20200924</v>
      </c>
      <c r="D90" s="6" t="str">
        <f>VLOOKUP(B90,[1]入境日期!$A$1:$E$134,4,FALSE)</f>
        <v>夢想家商務旅館</v>
      </c>
      <c r="E90" s="6" t="str">
        <f>VLOOKUP(B90,[1]入境日期!$A$1:$E$134,5,FALSE)</f>
        <v> 嘉義縣布袋鎮新北路22號</v>
      </c>
      <c r="F90" s="6" t="str">
        <f>VLOOKUP(B90,[1]電話!$A$1:$D$134,4,FALSE)</f>
        <v>潼操華文學校</v>
      </c>
      <c r="G90" s="6" t="str">
        <f>VLOOKUP(B90,[1]電話!$A$1:$D$134,3,FALSE)</f>
        <v>0908594331</v>
      </c>
    </row>
    <row r="91" spans="1:7">
      <c r="A91" s="4" t="s">
        <v>178</v>
      </c>
      <c r="B91" s="5" t="s">
        <v>179</v>
      </c>
      <c r="C91" s="6" t="str">
        <f>VLOOKUP(B91,[1]入境日期!$A$1:$B$134,2,FALSE)</f>
        <v>20200924</v>
      </c>
      <c r="D91" s="6" t="str">
        <f>VLOOKUP(B91,[1]入境日期!$A$1:$E$134,4,FALSE)</f>
        <v>夢想家商務旅館</v>
      </c>
      <c r="E91" s="6" t="str">
        <f>VLOOKUP(B91,[1]入境日期!$A$1:$E$134,5,FALSE)</f>
        <v> 嘉義縣布袋鎮新北路22號</v>
      </c>
      <c r="F91" s="6" t="str">
        <f>VLOOKUP(B91,[1]電話!$A$1:$D$134,4,FALSE)</f>
        <v>潼操華文學校</v>
      </c>
      <c r="G91" s="6" t="str">
        <f>VLOOKUP(B91,[1]電話!$A$1:$D$134,3,FALSE)</f>
        <v>0966982142</v>
      </c>
    </row>
    <row r="92" spans="1:7">
      <c r="A92" s="4" t="s">
        <v>180</v>
      </c>
      <c r="B92" s="5" t="s">
        <v>181</v>
      </c>
      <c r="C92" s="6" t="str">
        <f>VLOOKUP(B92,[1]入境日期!$A$1:$B$134,2,FALSE)</f>
        <v>20200924</v>
      </c>
      <c r="D92" s="6" t="str">
        <f>VLOOKUP(B92,[1]入境日期!$A$1:$E$134,4,FALSE)</f>
        <v>夢想家商務旅館</v>
      </c>
      <c r="E92" s="6" t="str">
        <f>VLOOKUP(B92,[1]入境日期!$A$1:$E$134,5,FALSE)</f>
        <v> 嘉義縣布袋鎮新北路22號</v>
      </c>
      <c r="F92" s="6" t="str">
        <f>VLOOKUP(B92,[1]電話!$A$1:$D$134,4,FALSE)</f>
        <v>清平民立華文學校</v>
      </c>
      <c r="G92" s="6" t="str">
        <f>VLOOKUP(B92,[1]電話!$A$1:$D$134,3,FALSE)</f>
        <v>0900450674</v>
      </c>
    </row>
    <row r="93" spans="1:7">
      <c r="A93" s="4" t="s">
        <v>182</v>
      </c>
      <c r="B93" s="5" t="s">
        <v>183</v>
      </c>
      <c r="C93" s="6" t="str">
        <f>VLOOKUP(B93,[1]入境日期!$A$1:$B$134,2,FALSE)</f>
        <v>20200924</v>
      </c>
      <c r="D93" s="6" t="str">
        <f>VLOOKUP(B93,[1]入境日期!$A$1:$E$134,4,FALSE)</f>
        <v>夢想家商務旅館</v>
      </c>
      <c r="E93" s="6" t="str">
        <f>VLOOKUP(B93,[1]入境日期!$A$1:$E$134,5,FALSE)</f>
        <v> 嘉義縣布袋鎮新北路22號</v>
      </c>
      <c r="F93" s="6" t="str">
        <f>VLOOKUP(B93,[1]電話!$A$1:$D$134,4,FALSE)</f>
        <v>清平民立華文學校</v>
      </c>
      <c r="G93" s="6" t="str">
        <f>VLOOKUP(B93,[1]電話!$A$1:$D$134,3,FALSE)</f>
        <v>0903474717</v>
      </c>
    </row>
    <row r="94" spans="1:7">
      <c r="A94" s="4" t="s">
        <v>184</v>
      </c>
      <c r="B94" s="5" t="s">
        <v>185</v>
      </c>
      <c r="C94" s="6" t="str">
        <f>VLOOKUP(B94,[1]入境日期!$A$1:$B$134,2,FALSE)</f>
        <v>20200924</v>
      </c>
      <c r="D94" s="6" t="str">
        <f>VLOOKUP(B94,[1]入境日期!$A$1:$E$134,4,FALSE)</f>
        <v>夢想家商務旅館</v>
      </c>
      <c r="E94" s="6" t="str">
        <f>VLOOKUP(B94,[1]入境日期!$A$1:$E$134,5,FALSE)</f>
        <v> 嘉義縣布袋鎮新北路22號</v>
      </c>
      <c r="F94" s="6" t="str">
        <f>VLOOKUP(B94,[1]電話!$A$1:$D$134,4,FALSE)</f>
        <v>清平民立華文學校</v>
      </c>
      <c r="G94" s="6" t="str">
        <f>VLOOKUP(B94,[1]電話!$A$1:$D$134,3,FALSE)</f>
        <v>0900589140</v>
      </c>
    </row>
    <row r="95" spans="1:7">
      <c r="A95" s="4" t="s">
        <v>186</v>
      </c>
      <c r="B95" s="5" t="s">
        <v>187</v>
      </c>
      <c r="C95" s="6" t="str">
        <f>VLOOKUP(B95,[1]入境日期!$A$1:$B$134,2,FALSE)</f>
        <v>20200924</v>
      </c>
      <c r="D95" s="6" t="str">
        <f>VLOOKUP(B95,[1]入境日期!$A$1:$E$134,4,FALSE)</f>
        <v>夢想家商務旅館</v>
      </c>
      <c r="E95" s="6" t="str">
        <f>VLOOKUP(B95,[1]入境日期!$A$1:$E$134,5,FALSE)</f>
        <v> 嘉義縣布袋鎮新北路22號</v>
      </c>
      <c r="F95" s="6" t="str">
        <f>VLOOKUP(B95,[1]電話!$A$1:$D$134,4,FALSE)</f>
        <v>清平民立華文學校</v>
      </c>
      <c r="G95" s="6" t="str">
        <f>VLOOKUP(B95,[1]電話!$A$1:$D$134,3,FALSE)</f>
        <v>0984017971</v>
      </c>
    </row>
    <row r="96" spans="1:7">
      <c r="A96" s="4" t="s">
        <v>188</v>
      </c>
      <c r="B96" s="5" t="s">
        <v>189</v>
      </c>
      <c r="C96" s="6" t="str">
        <f>VLOOKUP(B96,[1]入境日期!$A$1:$B$134,2,FALSE)</f>
        <v>20200923</v>
      </c>
      <c r="D96" s="6" t="str">
        <f>VLOOKUP(B96,[1]入境日期!$A$1:$E$134,4,FALSE)</f>
        <v>王牌大飯店(桃園)</v>
      </c>
      <c r="E96" s="6" t="str">
        <f>VLOOKUP(B96,[1]入境日期!$A$1:$E$134,5,FALSE)</f>
        <v> 桃園市桃園區朝陽街5號</v>
      </c>
      <c r="F96" s="6" t="str">
        <f>VLOOKUP(B96,[1]電話!$A$1:$D$134,4,FALSE)</f>
        <v>平祿華文學校</v>
      </c>
      <c r="G96" s="6" t="str">
        <f>VLOOKUP(B96,[1]電話!$A$1:$D$134,3,FALSE)</f>
        <v>0966997241</v>
      </c>
    </row>
    <row r="97" spans="1:7">
      <c r="A97" s="4" t="s">
        <v>190</v>
      </c>
      <c r="B97" s="5" t="s">
        <v>191</v>
      </c>
      <c r="C97" s="6" t="str">
        <f>VLOOKUP(B97,[1]入境日期!$A$1:$B$134,2,FALSE)</f>
        <v>20200923</v>
      </c>
      <c r="D97" s="6" t="str">
        <f>VLOOKUP(B97,[1]入境日期!$A$1:$E$134,4,FALSE)</f>
        <v>王牌大飯店(桃園)</v>
      </c>
      <c r="E97" s="6" t="str">
        <f>VLOOKUP(B97,[1]入境日期!$A$1:$E$134,5,FALSE)</f>
        <v> 桃園市桃園區朝陽街5號</v>
      </c>
      <c r="F97" s="6" t="str">
        <f>VLOOKUP(B97,[1]電話!$A$1:$D$134,4,FALSE)</f>
        <v>平祿華文學校</v>
      </c>
      <c r="G97" s="6" t="str">
        <f>VLOOKUP(B97,[1]電話!$A$1:$D$134,3,FALSE)</f>
        <v>0908594330</v>
      </c>
    </row>
    <row r="98" spans="1:7">
      <c r="A98" s="4" t="s">
        <v>192</v>
      </c>
      <c r="B98" s="5" t="s">
        <v>193</v>
      </c>
      <c r="C98" s="6" t="str">
        <f>VLOOKUP(B98,[1]入境日期!$A$1:$B$134,2,FALSE)</f>
        <v>20200923</v>
      </c>
      <c r="D98" s="6" t="str">
        <f>VLOOKUP(B98,[1]入境日期!$A$1:$E$134,4,FALSE)</f>
        <v>王牌大飯店(桃園)</v>
      </c>
      <c r="E98" s="6" t="str">
        <f>VLOOKUP(B98,[1]入境日期!$A$1:$E$134,5,FALSE)</f>
        <v> 桃園市桃園區朝陽街5號</v>
      </c>
      <c r="F98" s="6" t="str">
        <f>VLOOKUP(B98,[1]電話!$A$1:$D$134,4,FALSE)</f>
        <v>平祿華文學校</v>
      </c>
      <c r="G98" s="6" t="str">
        <f>VLOOKUP(B98,[1]電話!$A$1:$D$134,3,FALSE)</f>
        <v>0976818634</v>
      </c>
    </row>
    <row r="99" spans="1:7">
      <c r="A99" s="4" t="s">
        <v>194</v>
      </c>
      <c r="B99" s="5" t="s">
        <v>195</v>
      </c>
      <c r="C99" s="6" t="str">
        <f>VLOOKUP(B99,[1]入境日期!$A$1:$B$134,2,FALSE)</f>
        <v>20200923</v>
      </c>
      <c r="D99" s="6" t="str">
        <f>VLOOKUP(B99,[1]入境日期!$A$1:$E$134,4,FALSE)</f>
        <v>王牌大飯店(中壢)</v>
      </c>
      <c r="E99" s="6" t="str">
        <f>VLOOKUP(B99,[1]入境日期!$A$1:$E$134,5,FALSE)</f>
        <v> 桃園市中壢區永嘉街98號</v>
      </c>
      <c r="F99" s="6" t="str">
        <f>VLOOKUP(B99,[1]電話!$A$1:$D$134,4,FALSE)</f>
        <v>平祿華文學校</v>
      </c>
      <c r="G99" s="6" t="str">
        <f>VLOOKUP(B99,[1]電話!$A$1:$D$134,3,FALSE)</f>
        <v>0916130694</v>
      </c>
    </row>
    <row r="100" spans="1:7">
      <c r="A100" s="4" t="s">
        <v>196</v>
      </c>
      <c r="B100" s="5" t="s">
        <v>197</v>
      </c>
      <c r="C100" s="6" t="str">
        <f>VLOOKUP(B100,[1]入境日期!$A$1:$B$134,2,FALSE)</f>
        <v>20200923</v>
      </c>
      <c r="D100" s="6" t="str">
        <f>VLOOKUP(B100,[1]入境日期!$A$1:$E$134,4,FALSE)</f>
        <v>王牌大飯店(中壢)</v>
      </c>
      <c r="E100" s="6" t="str">
        <f>VLOOKUP(B100,[1]入境日期!$A$1:$E$134,5,FALSE)</f>
        <v> 桃園市中壢區永嘉街98號</v>
      </c>
      <c r="F100" s="6" t="str">
        <f>VLOOKUP(B100,[1]電話!$A$1:$D$134,4,FALSE)</f>
        <v>平祿華文學校</v>
      </c>
      <c r="G100" s="6" t="str">
        <f>VLOOKUP(B100,[1]電話!$A$1:$D$134,3,FALSE)</f>
        <v>0903526124</v>
      </c>
    </row>
    <row r="101" spans="1:7">
      <c r="A101" s="4" t="s">
        <v>198</v>
      </c>
      <c r="B101" s="5" t="s">
        <v>199</v>
      </c>
      <c r="C101" s="6" t="str">
        <f>VLOOKUP(B101,[1]入境日期!$A$1:$B$134,2,FALSE)</f>
        <v>20200923</v>
      </c>
      <c r="D101" s="6" t="str">
        <f>VLOOKUP(B101,[1]入境日期!$A$1:$E$134,4,FALSE)</f>
        <v>王牌大飯店(中壢)</v>
      </c>
      <c r="E101" s="6" t="str">
        <f>VLOOKUP(B101,[1]入境日期!$A$1:$E$134,5,FALSE)</f>
        <v> 桃園市中壢區永嘉街98號</v>
      </c>
      <c r="F101" s="6" t="str">
        <f>VLOOKUP(B101,[1]電話!$A$1:$D$134,4,FALSE)</f>
        <v>平祿華文學校</v>
      </c>
      <c r="G101" s="6" t="str">
        <f>VLOOKUP(B101,[1]電話!$A$1:$D$134,3,FALSE)</f>
        <v>0908594329</v>
      </c>
    </row>
    <row r="102" spans="1:7">
      <c r="A102" s="4" t="s">
        <v>200</v>
      </c>
      <c r="B102" s="5" t="s">
        <v>201</v>
      </c>
      <c r="C102" s="6" t="str">
        <f>VLOOKUP(B102,[1]入境日期!$A$1:$B$134,2,FALSE)</f>
        <v>20200923</v>
      </c>
      <c r="D102" s="6" t="str">
        <f>VLOOKUP(B102,[1]入境日期!$A$1:$E$134,4,FALSE)</f>
        <v>王牌大飯店(中壢)</v>
      </c>
      <c r="E102" s="6" t="str">
        <f>VLOOKUP(B102,[1]入境日期!$A$1:$E$134,5,FALSE)</f>
        <v> 桃園市中壢區永嘉街98號</v>
      </c>
      <c r="F102" s="6" t="str">
        <f>VLOOKUP(B102,[1]電話!$A$1:$D$134,4,FALSE)</f>
        <v>平祿華文學校</v>
      </c>
      <c r="G102" s="6" t="str">
        <f>VLOOKUP(B102,[1]電話!$A$1:$D$134,3,FALSE)</f>
        <v>0908594328</v>
      </c>
    </row>
    <row r="103" spans="1:7">
      <c r="A103" s="4" t="s">
        <v>202</v>
      </c>
      <c r="B103" s="5" t="s">
        <v>203</v>
      </c>
      <c r="C103" s="6" t="str">
        <f>VLOOKUP(B103,[1]入境日期!$A$1:$B$134,2,FALSE)</f>
        <v>20200923</v>
      </c>
      <c r="D103" s="6" t="str">
        <f>VLOOKUP(B103,[1]入境日期!$A$1:$E$134,4,FALSE)</f>
        <v>王牌大飯店(中壢)</v>
      </c>
      <c r="E103" s="6" t="str">
        <f>VLOOKUP(B103,[1]入境日期!$A$1:$E$134,5,FALSE)</f>
        <v> 桃園市中壢區永嘉街98號</v>
      </c>
      <c r="F103" s="6" t="str">
        <f>VLOOKUP(B103,[1]電話!$A$1:$D$134,4,FALSE)</f>
        <v>平祿華文學校</v>
      </c>
      <c r="G103" s="6" t="str">
        <f>VLOOKUP(B103,[1]電話!$A$1:$D$134,3,FALSE)</f>
        <v>0908594327</v>
      </c>
    </row>
    <row r="104" spans="1:7">
      <c r="A104" s="4" t="s">
        <v>204</v>
      </c>
      <c r="B104" s="5" t="s">
        <v>205</v>
      </c>
      <c r="C104" s="6" t="str">
        <f>VLOOKUP(B104,[1]入境日期!$A$1:$B$134,2,FALSE)</f>
        <v>20200923</v>
      </c>
      <c r="D104" s="6" t="str">
        <f>VLOOKUP(B104,[1]入境日期!$A$1:$E$134,4,FALSE)</f>
        <v>王牌大飯店(中壢)</v>
      </c>
      <c r="E104" s="6" t="str">
        <f>VLOOKUP(B104,[1]入境日期!$A$1:$E$134,5,FALSE)</f>
        <v> 桃園市中壢區永嘉街98號</v>
      </c>
      <c r="F104" s="6" t="str">
        <f>VLOOKUP(B104,[1]電話!$A$1:$D$134,4,FALSE)</f>
        <v>平祿華文學校</v>
      </c>
      <c r="G104" s="6" t="str">
        <f>VLOOKUP(B104,[1]電話!$A$1:$D$134,3,FALSE)</f>
        <v>0908594309</v>
      </c>
    </row>
    <row r="105" spans="1:7">
      <c r="A105" s="4" t="s">
        <v>206</v>
      </c>
      <c r="B105" s="5" t="s">
        <v>207</v>
      </c>
      <c r="C105" s="6" t="str">
        <f>VLOOKUP(B105,[1]入境日期!$A$1:$B$134,2,FALSE)</f>
        <v>20200923</v>
      </c>
      <c r="D105" s="6" t="str">
        <f>VLOOKUP(B105,[1]入境日期!$A$1:$E$134,4,FALSE)</f>
        <v>王牌大飯店(中壢)</v>
      </c>
      <c r="E105" s="6" t="str">
        <f>VLOOKUP(B105,[1]入境日期!$A$1:$E$134,5,FALSE)</f>
        <v> 桃園市中壢區永嘉街98號</v>
      </c>
      <c r="F105" s="6" t="str">
        <f>VLOOKUP(B105,[1]電話!$A$1:$D$134,4,FALSE)</f>
        <v>平祿華文學校</v>
      </c>
      <c r="G105" s="6" t="str">
        <f>VLOOKUP(B105,[1]電話!$A$1:$D$134,3,FALSE)</f>
        <v>0908594308</v>
      </c>
    </row>
    <row r="106" spans="1:7">
      <c r="A106" s="4" t="s">
        <v>208</v>
      </c>
      <c r="B106" s="5" t="s">
        <v>209</v>
      </c>
      <c r="C106" s="6" t="str">
        <f>VLOOKUP(B106,[1]入境日期!$A$1:$B$134,2,FALSE)</f>
        <v>20200923</v>
      </c>
      <c r="D106" s="6" t="str">
        <f>VLOOKUP(B106,[1]入境日期!$A$1:$E$134,4,FALSE)</f>
        <v>王牌大飯店(中壢)</v>
      </c>
      <c r="E106" s="6" t="str">
        <f>VLOOKUP(B106,[1]入境日期!$A$1:$E$134,5,FALSE)</f>
        <v> 桃園市中壢區永嘉街98號</v>
      </c>
      <c r="F106" s="6" t="str">
        <f>VLOOKUP(B106,[1]電話!$A$1:$D$134,4,FALSE)</f>
        <v>平祿華文學校</v>
      </c>
      <c r="G106" s="6" t="str">
        <f>VLOOKUP(B106,[1]電話!$A$1:$D$134,3,FALSE)</f>
        <v>0908594306</v>
      </c>
    </row>
    <row r="107" spans="1:7">
      <c r="A107" s="4" t="s">
        <v>210</v>
      </c>
      <c r="B107" s="5" t="s">
        <v>211</v>
      </c>
      <c r="C107" s="6" t="str">
        <f>VLOOKUP(B107,[1]入境日期!$A$1:$B$134,2,FALSE)</f>
        <v>20200923</v>
      </c>
      <c r="D107" s="6" t="str">
        <f>VLOOKUP(B107,[1]入境日期!$A$1:$E$134,4,FALSE)</f>
        <v>王牌大飯店(中壢)</v>
      </c>
      <c r="E107" s="6" t="str">
        <f>VLOOKUP(B107,[1]入境日期!$A$1:$E$134,5,FALSE)</f>
        <v> 桃園市中壢區永嘉街98號</v>
      </c>
      <c r="F107" s="6" t="str">
        <f>VLOOKUP(B107,[1]電話!$A$1:$D$134,4,FALSE)</f>
        <v>平祿華文學校</v>
      </c>
      <c r="G107" s="6" t="str">
        <f>VLOOKUP(B107,[1]電話!$A$1:$D$134,3,FALSE)</f>
        <v>0908594302</v>
      </c>
    </row>
    <row r="108" spans="1:7">
      <c r="A108" s="4" t="s">
        <v>212</v>
      </c>
      <c r="B108" s="5" t="s">
        <v>213</v>
      </c>
      <c r="C108" s="6" t="str">
        <f>VLOOKUP(B108,[1]入境日期!$A$1:$B$134,2,FALSE)</f>
        <v>20200923</v>
      </c>
      <c r="D108" s="6" t="str">
        <f>VLOOKUP(B108,[1]入境日期!$A$1:$E$134,4,FALSE)</f>
        <v>王牌大飯店(中壢)</v>
      </c>
      <c r="E108" s="6" t="str">
        <f>VLOOKUP(B108,[1]入境日期!$A$1:$E$134,5,FALSE)</f>
        <v> 桃園市中壢區永嘉街98號</v>
      </c>
      <c r="F108" s="6" t="str">
        <f>VLOOKUP(B108,[1]電話!$A$1:$D$134,4,FALSE)</f>
        <v>平祿華文學校</v>
      </c>
      <c r="G108" s="6" t="str">
        <f>VLOOKUP(B108,[1]電話!$A$1:$D$134,3,FALSE)</f>
        <v>0903094244</v>
      </c>
    </row>
    <row r="109" spans="1:7">
      <c r="A109" s="4" t="s">
        <v>214</v>
      </c>
      <c r="B109" s="5" t="s">
        <v>215</v>
      </c>
      <c r="C109" s="6" t="str">
        <f>VLOOKUP(B109,[1]入境日期!$A$1:$B$134,2,FALSE)</f>
        <v>20200923</v>
      </c>
      <c r="D109" s="6" t="str">
        <f>VLOOKUP(B109,[1]入境日期!$A$1:$E$134,4,FALSE)</f>
        <v>中山商務大飯店</v>
      </c>
      <c r="E109" s="6" t="str">
        <f>VLOOKUP(B109,[1]入境日期!$A$1:$E$134,5,FALSE)</f>
        <v> 桃園市桃園區復興路81號4-7樓</v>
      </c>
      <c r="F109" s="6" t="str">
        <f>VLOOKUP(B109,[1]電話!$A$1:$D$134,4,FALSE)</f>
        <v>平祿華文學校</v>
      </c>
      <c r="G109" s="6" t="str">
        <f>VLOOKUP(B109,[1]電話!$A$1:$D$134,3,FALSE)</f>
        <v>0967163460</v>
      </c>
    </row>
    <row r="110" spans="1:7">
      <c r="A110" s="4" t="s">
        <v>216</v>
      </c>
      <c r="B110" s="5" t="s">
        <v>217</v>
      </c>
      <c r="C110" s="6" t="str">
        <f>VLOOKUP(B110,[1]入境日期!$A$1:$B$134,2,FALSE)</f>
        <v>20200924</v>
      </c>
      <c r="D110" s="6" t="str">
        <f>VLOOKUP(B110,[1]入境日期!$A$1:$E$134,4,FALSE)</f>
        <v>國眾大飯店</v>
      </c>
      <c r="E110" s="6" t="str">
        <f>VLOOKUP(B110,[1]入境日期!$A$1:$E$134,5,FALSE)</f>
        <v> 高雄市三民區建國二路268號</v>
      </c>
      <c r="F110" s="6" t="str">
        <f>VLOOKUP(B110,[1]電話!$A$1:$D$134,4,FALSE)</f>
        <v>時立華文</v>
      </c>
      <c r="G110" s="6" t="str">
        <f>VLOOKUP(B110,[1]電話!$A$1:$D$134,3,FALSE)</f>
        <v>0908594301</v>
      </c>
    </row>
    <row r="111" spans="1:7">
      <c r="A111" s="4" t="s">
        <v>218</v>
      </c>
      <c r="B111" s="5" t="s">
        <v>219</v>
      </c>
      <c r="C111" s="6" t="str">
        <f>VLOOKUP(B111,[1]入境日期!$A$1:$B$134,2,FALSE)</f>
        <v>20200924</v>
      </c>
      <c r="D111" s="6" t="str">
        <f>VLOOKUP(B111,[1]入境日期!$A$1:$E$134,4,FALSE)</f>
        <v>國眾大飯店</v>
      </c>
      <c r="E111" s="6" t="str">
        <f>VLOOKUP(B111,[1]入境日期!$A$1:$E$134,5,FALSE)</f>
        <v> 高雄市三民區建國二路268號</v>
      </c>
      <c r="F111" s="6" t="str">
        <f>VLOOKUP(B111,[1]電話!$A$1:$D$134,4,FALSE)</f>
        <v>新富學校</v>
      </c>
      <c r="G111" s="6" t="str">
        <f>VLOOKUP(B111,[1]電話!$A$1:$D$134,3,FALSE)</f>
        <v>0908594299</v>
      </c>
    </row>
    <row r="112" spans="1:7">
      <c r="A112" s="4" t="s">
        <v>220</v>
      </c>
      <c r="B112" s="5" t="s">
        <v>221</v>
      </c>
      <c r="C112" s="6" t="str">
        <f>VLOOKUP(B112,[1]入境日期!$A$1:$B$134,2,FALSE)</f>
        <v>20200924</v>
      </c>
      <c r="D112" s="6" t="str">
        <f>VLOOKUP(B112,[1]入境日期!$A$1:$E$134,4,FALSE)</f>
        <v>國眾大飯店</v>
      </c>
      <c r="E112" s="6" t="str">
        <f>VLOOKUP(B112,[1]入境日期!$A$1:$E$134,5,FALSE)</f>
        <v> 高雄市三民區建國二路268號</v>
      </c>
      <c r="F112" s="6" t="str">
        <f>VLOOKUP(B112,[1]電話!$A$1:$D$134,4,FALSE)</f>
        <v>新富學校</v>
      </c>
      <c r="G112" s="6" t="str">
        <f>VLOOKUP(B112,[1]電話!$A$1:$D$134,3,FALSE)</f>
        <v>0908594298</v>
      </c>
    </row>
    <row r="113" spans="1:7">
      <c r="A113" s="4" t="s">
        <v>222</v>
      </c>
      <c r="B113" s="5" t="s">
        <v>223</v>
      </c>
      <c r="C113" s="6" t="str">
        <f>VLOOKUP(B113,[1]入境日期!$A$1:$B$134,2,FALSE)</f>
        <v>20200924</v>
      </c>
      <c r="D113" s="6" t="str">
        <f>VLOOKUP(B113,[1]入境日期!$A$1:$E$134,4,FALSE)</f>
        <v>國眾大飯店</v>
      </c>
      <c r="E113" s="6" t="str">
        <f>VLOOKUP(B113,[1]入境日期!$A$1:$E$134,5,FALSE)</f>
        <v> 高雄市三民區建國二路268號</v>
      </c>
      <c r="F113" s="6">
        <f>VLOOKUP(B113,[1]電話!$A$1:$D$134,4,FALSE)</f>
        <v>0</v>
      </c>
      <c r="G113" s="6" t="str">
        <f>VLOOKUP(B113,[1]電話!$A$1:$D$134,3,FALSE)</f>
        <v>0981947545</v>
      </c>
    </row>
    <row r="114" spans="1:7">
      <c r="A114" s="4" t="s">
        <v>224</v>
      </c>
      <c r="B114" s="5" t="s">
        <v>225</v>
      </c>
      <c r="C114" s="6" t="str">
        <f>VLOOKUP(B114,[1]入境日期!$A$1:$B$134,2,FALSE)</f>
        <v>20200924</v>
      </c>
      <c r="D114" s="6" t="str">
        <f>VLOOKUP(B114,[1]入境日期!$A$1:$E$134,4,FALSE)</f>
        <v>國眾大飯店</v>
      </c>
      <c r="E114" s="6" t="str">
        <f>VLOOKUP(B114,[1]入境日期!$A$1:$E$134,5,FALSE)</f>
        <v> 高雄市三民區建國二路268號</v>
      </c>
      <c r="F114" s="6" t="str">
        <f>VLOOKUP(B114,[1]電話!$A$1:$D$134,4,FALSE)</f>
        <v>鍾仁傑校長</v>
      </c>
      <c r="G114" s="6" t="str">
        <f>VLOOKUP(B114,[1]電話!$A$1:$D$134,3,FALSE)</f>
        <v>0908594293</v>
      </c>
    </row>
    <row r="115" spans="1:7">
      <c r="A115" s="4" t="s">
        <v>226</v>
      </c>
      <c r="B115" s="5" t="s">
        <v>227</v>
      </c>
      <c r="C115" s="6" t="str">
        <f>VLOOKUP(B115,[1]入境日期!$A$1:$B$134,2,FALSE)</f>
        <v>20200924</v>
      </c>
      <c r="D115" s="6" t="str">
        <f>VLOOKUP(B115,[1]入境日期!$A$1:$E$134,4,FALSE)</f>
        <v>國眾大飯店</v>
      </c>
      <c r="E115" s="6" t="str">
        <f>VLOOKUP(B115,[1]入境日期!$A$1:$E$134,5,FALSE)</f>
        <v> 高雄市三民區建國二路268號</v>
      </c>
      <c r="F115" s="6" t="str">
        <f>VLOOKUP(B115,[1]電話!$A$1:$D$134,4,FALSE)</f>
        <v>鍾仁傑校長</v>
      </c>
      <c r="G115" s="6" t="str">
        <f>VLOOKUP(B115,[1]電話!$A$1:$D$134,3,FALSE)</f>
        <v>0908594292</v>
      </c>
    </row>
    <row r="116" spans="1:7">
      <c r="A116" s="4" t="s">
        <v>228</v>
      </c>
      <c r="B116" s="5" t="s">
        <v>229</v>
      </c>
      <c r="C116" s="6" t="str">
        <f>VLOOKUP(B116,[1]入境日期!$A$1:$B$134,2,FALSE)</f>
        <v>20200924</v>
      </c>
      <c r="D116" s="6" t="str">
        <f>VLOOKUP(B116,[1]入境日期!$A$1:$E$134,4,FALSE)</f>
        <v>國眾大飯店</v>
      </c>
      <c r="E116" s="6" t="str">
        <f>VLOOKUP(B116,[1]入境日期!$A$1:$E$134,5,FALSE)</f>
        <v> 高雄市三民區建國二路268號</v>
      </c>
      <c r="F116" s="6" t="str">
        <f>VLOOKUP(B116,[1]電話!$A$1:$D$134,4,FALSE)</f>
        <v>鍾仁傑校長</v>
      </c>
      <c r="G116" s="6" t="str">
        <f>VLOOKUP(B116,[1]電話!$A$1:$D$134,3,FALSE)</f>
        <v>0908594291</v>
      </c>
    </row>
    <row r="117" spans="1:7">
      <c r="A117" s="4" t="s">
        <v>230</v>
      </c>
      <c r="B117" s="5" t="s">
        <v>231</v>
      </c>
      <c r="C117" s="6" t="str">
        <f>VLOOKUP(B117,[1]入境日期!$A$1:$B$134,2,FALSE)</f>
        <v>20200924</v>
      </c>
      <c r="D117" s="6" t="str">
        <f>VLOOKUP(B117,[1]入境日期!$A$1:$E$134,4,FALSE)</f>
        <v>國眾大飯店</v>
      </c>
      <c r="E117" s="6" t="str">
        <f>VLOOKUP(B117,[1]入境日期!$A$1:$E$134,5,FALSE)</f>
        <v> 高雄市三民區建國二路268號</v>
      </c>
      <c r="F117" s="6" t="str">
        <f>VLOOKUP(B117,[1]電話!$A$1:$D$134,4,FALSE)</f>
        <v>鍾仁傑校長</v>
      </c>
      <c r="G117" s="6" t="str">
        <f>VLOOKUP(B117,[1]電話!$A$1:$D$134,3,FALSE)</f>
        <v>0908594255</v>
      </c>
    </row>
    <row r="118" spans="1:7">
      <c r="A118" s="4" t="s">
        <v>232</v>
      </c>
      <c r="B118" s="5" t="s">
        <v>233</v>
      </c>
      <c r="C118" s="6" t="str">
        <f>VLOOKUP(B118,[1]入境日期!$A$1:$B$134,2,FALSE)</f>
        <v>20200924</v>
      </c>
      <c r="D118" s="6" t="str">
        <f>VLOOKUP(B118,[1]入境日期!$A$1:$E$134,4,FALSE)</f>
        <v>國眾大飯店</v>
      </c>
      <c r="E118" s="6" t="str">
        <f>VLOOKUP(B118,[1]入境日期!$A$1:$E$134,5,FALSE)</f>
        <v> 高雄市三民區建國二路268號</v>
      </c>
      <c r="F118" s="6" t="str">
        <f>VLOOKUP(B118,[1]電話!$A$1:$D$134,4,FALSE)</f>
        <v>清平民立華文學校</v>
      </c>
      <c r="G118" s="6" t="str">
        <f>VLOOKUP(B118,[1]電話!$A$1:$D$134,3,FALSE)</f>
        <v>0908594252</v>
      </c>
    </row>
    <row r="119" spans="1:7">
      <c r="A119" s="4" t="s">
        <v>234</v>
      </c>
      <c r="B119" s="5" t="s">
        <v>235</v>
      </c>
      <c r="C119" s="6" t="str">
        <f>VLOOKUP(B119,[1]入境日期!$A$1:$B$134,2,FALSE)</f>
        <v>20200923</v>
      </c>
      <c r="D119" s="6" t="str">
        <f>VLOOKUP(B119,[1]入境日期!$A$1:$E$134,4,FALSE)</f>
        <v>中山商務大飯店</v>
      </c>
      <c r="E119" s="6" t="str">
        <f>VLOOKUP(B119,[1]入境日期!$A$1:$E$134,5,FALSE)</f>
        <v> 桃園市桃園區復興路81號4-7樓</v>
      </c>
      <c r="F119" s="6" t="str">
        <f>VLOOKUP(B119,[1]電話!$A$1:$D$134,4,FALSE)</f>
        <v>平祿華文學校</v>
      </c>
      <c r="G119" s="6" t="str">
        <f>VLOOKUP(B119,[1]電話!$A$1:$D$134,3,FALSE)</f>
        <v>0908594249</v>
      </c>
    </row>
    <row r="120" spans="1:7">
      <c r="A120" s="4" t="s">
        <v>236</v>
      </c>
      <c r="B120" s="5" t="s">
        <v>237</v>
      </c>
      <c r="C120" s="6" t="str">
        <f>VLOOKUP(B120,[1]入境日期!$A$1:$B$134,2,FALSE)</f>
        <v>20200923</v>
      </c>
      <c r="D120" s="6" t="str">
        <f>VLOOKUP(B120,[1]入境日期!$A$1:$E$134,4,FALSE)</f>
        <v>中山商務大飯店</v>
      </c>
      <c r="E120" s="6" t="str">
        <f>VLOOKUP(B120,[1]入境日期!$A$1:$E$134,5,FALSE)</f>
        <v> 桃園市桃園區復興路81號4-7樓</v>
      </c>
      <c r="F120" s="6" t="str">
        <f>VLOOKUP(B120,[1]電話!$A$1:$D$134,4,FALSE)</f>
        <v>平祿華文學校</v>
      </c>
      <c r="G120" s="6" t="str">
        <f>VLOOKUP(B120,[1]電話!$A$1:$D$134,3,FALSE)</f>
        <v>0908594245</v>
      </c>
    </row>
    <row r="121" spans="1:7">
      <c r="A121" s="4" t="s">
        <v>238</v>
      </c>
      <c r="B121" s="5" t="s">
        <v>239</v>
      </c>
      <c r="C121" s="6" t="str">
        <f>VLOOKUP(B121,[1]入境日期!$A$1:$B$134,2,FALSE)</f>
        <v>20200923</v>
      </c>
      <c r="D121" s="6" t="str">
        <f>VLOOKUP(B121,[1]入境日期!$A$1:$E$134,4,FALSE)</f>
        <v>中山商務大飯店</v>
      </c>
      <c r="E121" s="6" t="str">
        <f>VLOOKUP(B121,[1]入境日期!$A$1:$E$134,5,FALSE)</f>
        <v> 桃園市桃園區復興路81號4-7樓</v>
      </c>
      <c r="F121" s="6" t="str">
        <f>VLOOKUP(B121,[1]電話!$A$1:$D$134,4,FALSE)</f>
        <v>平祿華文學校</v>
      </c>
      <c r="G121" s="6" t="str">
        <f>VLOOKUP(B121,[1]電話!$A$1:$D$134,3,FALSE)</f>
        <v>0908594244</v>
      </c>
    </row>
    <row r="122" spans="1:7">
      <c r="A122" s="4" t="s">
        <v>240</v>
      </c>
      <c r="B122" s="5" t="s">
        <v>241</v>
      </c>
      <c r="C122" s="6" t="str">
        <f>VLOOKUP(B122,[1]入境日期!$A$1:$B$134,2,FALSE)</f>
        <v>20200923</v>
      </c>
      <c r="D122" s="6" t="str">
        <f>VLOOKUP(B122,[1]入境日期!$A$1:$E$134,4,FALSE)</f>
        <v>中山商務大飯店</v>
      </c>
      <c r="E122" s="6" t="str">
        <f>VLOOKUP(B122,[1]入境日期!$A$1:$E$134,5,FALSE)</f>
        <v> 桃園市桃園區復興路81號4-7樓</v>
      </c>
      <c r="F122" s="6" t="str">
        <f>VLOOKUP(B122,[1]電話!$A$1:$D$134,4,FALSE)</f>
        <v>平祿華文學校</v>
      </c>
      <c r="G122" s="6" t="str">
        <f>VLOOKUP(B122,[1]電話!$A$1:$D$134,3,FALSE)</f>
        <v>0903473409</v>
      </c>
    </row>
    <row r="123" spans="1:7">
      <c r="A123" s="4" t="s">
        <v>242</v>
      </c>
      <c r="B123" s="5" t="s">
        <v>243</v>
      </c>
      <c r="C123" s="6" t="str">
        <f>VLOOKUP(B123,[1]入境日期!$A$1:$B$134,2,FALSE)</f>
        <v>20200923</v>
      </c>
      <c r="D123" s="6" t="str">
        <f>VLOOKUP(B123,[1]入境日期!$A$1:$E$134,4,FALSE)</f>
        <v>中山商務大飯店</v>
      </c>
      <c r="E123" s="6" t="str">
        <f>VLOOKUP(B123,[1]入境日期!$A$1:$E$134,5,FALSE)</f>
        <v> 桃園市桃園區復興路81號4-7樓</v>
      </c>
      <c r="F123" s="6" t="str">
        <f>VLOOKUP(B123,[1]電話!$A$1:$D$134,4,FALSE)</f>
        <v>平祿華文學校</v>
      </c>
      <c r="G123" s="6" t="str">
        <f>VLOOKUP(B123,[1]電話!$A$1:$D$134,3,FALSE)</f>
        <v>0916353415</v>
      </c>
    </row>
    <row r="124" spans="1:7">
      <c r="A124" s="4" t="s">
        <v>244</v>
      </c>
      <c r="B124" s="5" t="s">
        <v>245</v>
      </c>
      <c r="C124" s="6" t="str">
        <f>VLOOKUP(B124,[1]入境日期!$A$1:$B$134,2,FALSE)</f>
        <v>20200923</v>
      </c>
      <c r="D124" s="6" t="str">
        <f>VLOOKUP(B124,[1]入境日期!$A$1:$E$134,4,FALSE)</f>
        <v>中山商務大飯店</v>
      </c>
      <c r="E124" s="6" t="str">
        <f>VLOOKUP(B124,[1]入境日期!$A$1:$E$134,5,FALSE)</f>
        <v> 桃園市桃園區復興路81號4-7樓</v>
      </c>
      <c r="F124" s="6" t="str">
        <f>VLOOKUP(B124,[1]電話!$A$1:$D$134,4,FALSE)</f>
        <v>平祿華文學校</v>
      </c>
      <c r="G124" s="6" t="str">
        <f>VLOOKUP(B124,[1]電話!$A$1:$D$134,3,FALSE)</f>
        <v>0984057605</v>
      </c>
    </row>
    <row r="125" spans="1:7">
      <c r="A125" s="4" t="s">
        <v>246</v>
      </c>
      <c r="B125" s="5" t="s">
        <v>247</v>
      </c>
      <c r="C125" s="6" t="str">
        <f>VLOOKUP(B125,[1]入境日期!$A$1:$B$134,2,FALSE)</f>
        <v>20200923</v>
      </c>
      <c r="D125" s="6" t="str">
        <f>VLOOKUP(B125,[1]入境日期!$A$1:$E$134,4,FALSE)</f>
        <v>中山商務大飯店</v>
      </c>
      <c r="E125" s="6" t="str">
        <f>VLOOKUP(B125,[1]入境日期!$A$1:$E$134,5,FALSE)</f>
        <v> 桃園市桃園區復興路81號4-7樓</v>
      </c>
      <c r="F125" s="6" t="str">
        <f>VLOOKUP(B125,[1]電話!$A$1:$D$134,4,FALSE)</f>
        <v>平祿華文學校</v>
      </c>
      <c r="G125" s="6" t="str">
        <f>VLOOKUP(B125,[1]電話!$A$1:$D$134,3,FALSE)</f>
        <v>0981944131</v>
      </c>
    </row>
    <row r="126" spans="1:7">
      <c r="A126" s="4" t="s">
        <v>248</v>
      </c>
      <c r="B126" s="5" t="s">
        <v>249</v>
      </c>
      <c r="C126" s="6" t="str">
        <f>VLOOKUP(B126,[1]入境日期!$A$1:$B$134,2,FALSE)</f>
        <v>20200923</v>
      </c>
      <c r="D126" s="6" t="str">
        <f>VLOOKUP(B126,[1]入境日期!$A$1:$E$134,4,FALSE)</f>
        <v>中山商務大飯店</v>
      </c>
      <c r="E126" s="6" t="str">
        <f>VLOOKUP(B126,[1]入境日期!$A$1:$E$134,5,FALSE)</f>
        <v> 桃園市桃園區復興路81號4-7樓</v>
      </c>
      <c r="F126" s="6" t="str">
        <f>VLOOKUP(B126,[1]電話!$A$1:$D$134,4,FALSE)</f>
        <v>平祿華文學校</v>
      </c>
      <c r="G126" s="6" t="str">
        <f>VLOOKUP(B126,[1]電話!$A$1:$D$134,3,FALSE)</f>
        <v>0968128471</v>
      </c>
    </row>
    <row r="127" spans="1:7">
      <c r="A127" s="4" t="s">
        <v>250</v>
      </c>
      <c r="B127" s="5" t="s">
        <v>251</v>
      </c>
      <c r="C127" s="6" t="str">
        <f>VLOOKUP(B127,[1]入境日期!$A$1:$B$134,2,FALSE)</f>
        <v>20200923</v>
      </c>
      <c r="D127" s="6" t="str">
        <f>VLOOKUP(B127,[1]入境日期!$A$1:$E$134,4,FALSE)</f>
        <v>中山商務大飯店</v>
      </c>
      <c r="E127" s="6" t="str">
        <f>VLOOKUP(B127,[1]入境日期!$A$1:$E$134,5,FALSE)</f>
        <v> 桃園市桃園區復興路81號4-7樓</v>
      </c>
      <c r="F127" s="6" t="str">
        <f>VLOOKUP(B127,[1]電話!$A$1:$D$134,4,FALSE)</f>
        <v>平祿華文學校</v>
      </c>
      <c r="G127" s="6" t="str">
        <f>VLOOKUP(B127,[1]電話!$A$1:$D$134,3,FALSE)</f>
        <v>0968134213</v>
      </c>
    </row>
    <row r="128" spans="1:7">
      <c r="A128" s="4" t="s">
        <v>252</v>
      </c>
      <c r="B128" s="5" t="s">
        <v>253</v>
      </c>
      <c r="C128" s="6" t="str">
        <f>VLOOKUP(B128,[1]入境日期!$A$1:$B$134,2,FALSE)</f>
        <v>20200924</v>
      </c>
      <c r="D128" s="6" t="str">
        <f>VLOOKUP(B128,[1]入境日期!$A$1:$E$134,4,FALSE)</f>
        <v>夢想家商務旅館</v>
      </c>
      <c r="E128" s="6" t="str">
        <f>VLOOKUP(B128,[1]入境日期!$A$1:$E$134,5,FALSE)</f>
        <v> 嘉義縣布袋鎮新北路22號</v>
      </c>
      <c r="F128" s="6" t="str">
        <f>VLOOKUP(B128,[1]電話!$A$1:$D$134,4,FALSE)</f>
        <v>定館樹人</v>
      </c>
      <c r="G128" s="6" t="str">
        <f>VLOOKUP(B128,[1]電話!$A$1:$D$134,3,FALSE)</f>
        <v>0908594241</v>
      </c>
    </row>
    <row r="129" spans="1:7">
      <c r="A129" s="4" t="s">
        <v>254</v>
      </c>
      <c r="B129" s="5" t="s">
        <v>255</v>
      </c>
      <c r="C129" s="6" t="str">
        <f>VLOOKUP(B129,[1]入境日期!$A$1:$B$134,2,FALSE)</f>
        <v>20200924</v>
      </c>
      <c r="D129" s="6" t="str">
        <f>VLOOKUP(B129,[1]入境日期!$A$1:$E$134,4,FALSE)</f>
        <v>夢想家商務旅館</v>
      </c>
      <c r="E129" s="6" t="str">
        <f>VLOOKUP(B129,[1]入境日期!$A$1:$E$134,5,FALSE)</f>
        <v> 嘉義縣布袋鎮新北路22號</v>
      </c>
      <c r="F129" s="6" t="str">
        <f>VLOOKUP(B129,[1]電話!$A$1:$D$134,4,FALSE)</f>
        <v>潼操華文學校</v>
      </c>
      <c r="G129" s="6" t="str">
        <f>VLOOKUP(B129,[1]電話!$A$1:$D$134,3,FALSE)</f>
        <v>0908594240</v>
      </c>
    </row>
    <row r="130" spans="1:7">
      <c r="A130" s="4" t="s">
        <v>256</v>
      </c>
      <c r="B130" s="5" t="s">
        <v>257</v>
      </c>
      <c r="C130" s="6" t="str">
        <f>VLOOKUP(B130,[1]入境日期!$A$1:$B$134,2,FALSE)</f>
        <v>20200924</v>
      </c>
      <c r="D130" s="6" t="str">
        <f>VLOOKUP(B130,[1]入境日期!$A$1:$E$134,4,FALSE)</f>
        <v>夢想家商務旅館</v>
      </c>
      <c r="E130" s="6" t="str">
        <f>VLOOKUP(B130,[1]入境日期!$A$1:$E$134,5,FALSE)</f>
        <v> 嘉義縣布袋鎮新北路22號</v>
      </c>
      <c r="F130" s="6">
        <f>VLOOKUP(B130,[1]電話!$A$1:$D$134,4,FALSE)</f>
        <v>0</v>
      </c>
      <c r="G130" s="6" t="str">
        <f>VLOOKUP(B130,[1]電話!$A$1:$D$134,3,FALSE)</f>
        <v>0900401293</v>
      </c>
    </row>
    <row r="131" spans="1:7">
      <c r="A131" s="4" t="s">
        <v>258</v>
      </c>
      <c r="B131" s="5" t="s">
        <v>259</v>
      </c>
      <c r="C131" s="6" t="str">
        <f>VLOOKUP(B131,[1]入境日期!$A$1:$B$134,2,FALSE)</f>
        <v>20200924</v>
      </c>
      <c r="D131" s="6" t="str">
        <f>VLOOKUP(B131,[1]入境日期!$A$1:$E$134,4,FALSE)</f>
        <v>夢想家商務旅館</v>
      </c>
      <c r="E131" s="6" t="str">
        <f>VLOOKUP(B131,[1]入境日期!$A$1:$E$134,5,FALSE)</f>
        <v> 嘉義縣布袋鎮新北路22號</v>
      </c>
      <c r="F131" s="6" t="str">
        <f>VLOOKUP(B131,[1]電話!$A$1:$D$134,4,FALSE)</f>
        <v>清平民立華文學校</v>
      </c>
      <c r="G131" s="6" t="str">
        <f>VLOOKUP(B131,[1]電話!$A$1:$D$134,3,FALSE)</f>
        <v>0908594239</v>
      </c>
    </row>
    <row r="132" spans="1:7">
      <c r="A132" s="4" t="s">
        <v>260</v>
      </c>
      <c r="B132" s="5" t="s">
        <v>261</v>
      </c>
      <c r="C132" s="6" t="str">
        <f>VLOOKUP(B132,[1]入境日期!$A$1:$B$134,2,FALSE)</f>
        <v>20200923</v>
      </c>
      <c r="D132" s="6" t="str">
        <f>VLOOKUP(B132,[1]入境日期!$A$1:$E$134,4,FALSE)</f>
        <v>王牌大飯店(中壢)</v>
      </c>
      <c r="E132" s="6" t="str">
        <f>VLOOKUP(B132,[1]入境日期!$A$1:$E$134,5,FALSE)</f>
        <v> 桃園市中壢區永嘉街98號</v>
      </c>
      <c r="F132" s="6" t="str">
        <f>VLOOKUP(B132,[1]電話!$A$1:$D$134,4,FALSE)</f>
        <v>平祿華文學校</v>
      </c>
      <c r="G132" s="6" t="str">
        <f>VLOOKUP(B132,[1]電話!$A$1:$D$134,3,FALSE)</f>
        <v>0908594233</v>
      </c>
    </row>
    <row r="133" spans="1:7">
      <c r="A133" s="4" t="s">
        <v>262</v>
      </c>
      <c r="B133" s="5" t="s">
        <v>263</v>
      </c>
      <c r="C133" s="6" t="str">
        <f>VLOOKUP(B133,[1]入境日期!$A$1:$B$134,2,FALSE)</f>
        <v>20200923</v>
      </c>
      <c r="D133" s="6" t="str">
        <f>VLOOKUP(B133,[1]入境日期!$A$1:$E$134,4,FALSE)</f>
        <v>王牌大飯店(中壢)</v>
      </c>
      <c r="E133" s="6" t="str">
        <f>VLOOKUP(B133,[1]入境日期!$A$1:$E$134,5,FALSE)</f>
        <v> 桃園市中壢區永嘉街98號</v>
      </c>
      <c r="F133" s="6" t="str">
        <f>VLOOKUP(B133,[1]電話!$A$1:$D$134,4,FALSE)</f>
        <v>平祿華文學校</v>
      </c>
      <c r="G133" s="6" t="str">
        <f>VLOOKUP(B133,[1]電話!$A$1:$D$134,3,FALSE)</f>
        <v>0984023154</v>
      </c>
    </row>
    <row r="134" spans="1:7">
      <c r="A134" s="4" t="s">
        <v>264</v>
      </c>
      <c r="B134" s="5" t="s">
        <v>265</v>
      </c>
      <c r="C134" s="6" t="str">
        <f>VLOOKUP(B134,[1]入境日期!$A$1:$B$134,2,FALSE)</f>
        <v>20200923</v>
      </c>
      <c r="D134" s="6" t="str">
        <f>VLOOKUP(B134,[1]入境日期!$A$1:$E$134,4,FALSE)</f>
        <v>王牌大飯店(中壢)</v>
      </c>
      <c r="E134" s="6" t="str">
        <f>VLOOKUP(B134,[1]入境日期!$A$1:$E$134,5,FALSE)</f>
        <v> 桃園市中壢區永嘉街98號</v>
      </c>
      <c r="F134" s="6" t="str">
        <f>VLOOKUP(B134,[1]電話!$A$1:$D$134,4,FALSE)</f>
        <v>平祿華文學校</v>
      </c>
      <c r="G134" s="6" t="str">
        <f>VLOOKUP(B134,[1]電話!$A$1:$D$134,3,FALSE)</f>
        <v>0968144804</v>
      </c>
    </row>
    <row r="135" spans="1:7">
      <c r="A135" s="4" t="s">
        <v>266</v>
      </c>
      <c r="B135" s="5" t="s">
        <v>267</v>
      </c>
      <c r="C135" s="6" t="str">
        <f>VLOOKUP(B135,[1]入境日期!$A$1:$B$134,2,FALSE)</f>
        <v>20200923</v>
      </c>
      <c r="D135" s="6" t="str">
        <f>VLOOKUP(B135,[1]入境日期!$A$1:$E$134,4,FALSE)</f>
        <v>王牌大飯店(中壢)</v>
      </c>
      <c r="E135" s="6" t="str">
        <f>VLOOKUP(B135,[1]入境日期!$A$1:$E$134,5,FALSE)</f>
        <v> 桃園市中壢區永嘉街98號</v>
      </c>
      <c r="F135" s="6" t="str">
        <f>VLOOKUP(B135,[1]電話!$A$1:$D$134,4,FALSE)</f>
        <v>平祿華文學校</v>
      </c>
      <c r="G135" s="6" t="str">
        <f>VLOOKUP(B135,[1]電話!$A$1:$D$134,3,FALSE)</f>
        <v>0903945562</v>
      </c>
    </row>
    <row r="136" spans="1:7">
      <c r="A136" s="4" t="s">
        <v>268</v>
      </c>
      <c r="B136" s="5" t="s">
        <v>269</v>
      </c>
      <c r="C136" s="6" t="str">
        <f>VLOOKUP(B136,[1]入境日期!$A$1:$B$134,2,FALSE)</f>
        <v>20200923</v>
      </c>
      <c r="D136" s="6" t="str">
        <f>VLOOKUP(B136,[1]入境日期!$A$1:$E$134,4,FALSE)</f>
        <v>王牌大飯店(中壢)</v>
      </c>
      <c r="E136" s="6" t="str">
        <f>VLOOKUP(B136,[1]入境日期!$A$1:$E$134,5,FALSE)</f>
        <v> 桃園市中壢區永嘉街98號</v>
      </c>
      <c r="F136" s="6" t="str">
        <f>VLOOKUP(B136,[1]電話!$A$1:$D$134,4,FALSE)</f>
        <v>平祿華文學校</v>
      </c>
      <c r="G136" s="6" t="str">
        <f>VLOOKUP(B136,[1]電話!$A$1:$D$134,3,FALSE)</f>
        <v>0908594232</v>
      </c>
    </row>
    <row r="137" spans="1:7">
      <c r="A137" s="4" t="s">
        <v>270</v>
      </c>
      <c r="B137" s="5" t="s">
        <v>271</v>
      </c>
      <c r="C137" s="6" t="str">
        <f>VLOOKUP(B137,[1]入境日期!$A$1:$B$134,2,FALSE)</f>
        <v>20200923</v>
      </c>
      <c r="D137" s="6" t="str">
        <f>VLOOKUP(B137,[1]入境日期!$A$1:$E$134,4,FALSE)</f>
        <v>王牌大飯店(中壢)</v>
      </c>
      <c r="E137" s="6" t="str">
        <f>VLOOKUP(B137,[1]入境日期!$A$1:$E$134,5,FALSE)</f>
        <v> 桃園市中壢區永嘉街98號</v>
      </c>
      <c r="F137" s="6" t="str">
        <f>VLOOKUP(B137,[1]電話!$A$1:$D$134,4,FALSE)</f>
        <v>平祿華文學校</v>
      </c>
      <c r="G137" s="6" t="str">
        <f>VLOOKUP(B137,[1]電話!$A$1:$D$134,3,FALSE)</f>
        <v>0908594572</v>
      </c>
    </row>
    <row r="138" spans="1:7">
      <c r="A138" s="4" t="s">
        <v>272</v>
      </c>
      <c r="B138" s="5" t="s">
        <v>273</v>
      </c>
      <c r="C138" s="6" t="str">
        <f>VLOOKUP(B138,[1]入境日期!$A$1:$B$134,2,FALSE)</f>
        <v>20200923</v>
      </c>
      <c r="D138" s="6" t="str">
        <f>VLOOKUP(B138,[1]入境日期!$A$1:$E$134,4,FALSE)</f>
        <v>王牌大飯店(中壢)</v>
      </c>
      <c r="E138" s="6" t="str">
        <f>VLOOKUP(B138,[1]入境日期!$A$1:$E$134,5,FALSE)</f>
        <v> 桃園市中壢區永嘉街98號</v>
      </c>
      <c r="F138" s="6" t="str">
        <f>VLOOKUP(B138,[1]電話!$A$1:$D$134,4,FALSE)</f>
        <v>平祿華文學校</v>
      </c>
      <c r="G138" s="6" t="str">
        <f>VLOOKUP(B138,[1]電話!$A$1:$D$134,3,FALSE)</f>
        <v>0908594573</v>
      </c>
    </row>
    <row r="139" spans="1:7">
      <c r="A139" s="4" t="s">
        <v>274</v>
      </c>
      <c r="B139" s="5" t="s">
        <v>275</v>
      </c>
      <c r="C139" s="6" t="str">
        <f>VLOOKUP(B139,[1]入境日期!$A$1:$B$134,2,FALSE)</f>
        <v>20200923</v>
      </c>
      <c r="D139" s="6" t="str">
        <f>VLOOKUP(B139,[1]入境日期!$A$1:$E$134,4,FALSE)</f>
        <v>王牌大飯店(中壢)</v>
      </c>
      <c r="E139" s="6" t="str">
        <f>VLOOKUP(B139,[1]入境日期!$A$1:$E$134,5,FALSE)</f>
        <v> 桃園市中壢區永嘉街98號</v>
      </c>
      <c r="F139" s="6" t="str">
        <f>VLOOKUP(B139,[1]電話!$A$1:$D$134,4,FALSE)</f>
        <v>平祿華文學校</v>
      </c>
      <c r="G139" s="6" t="str">
        <f>VLOOKUP(B139,[1]電話!$A$1:$D$134,3,FALSE)</f>
        <v>0908594574</v>
      </c>
    </row>
    <row r="140" spans="1:7">
      <c r="A140" s="7"/>
      <c r="B140" s="7"/>
      <c r="C140" s="7"/>
      <c r="D140" s="7"/>
      <c r="E140" s="7"/>
    </row>
    <row r="141" spans="1:7">
      <c r="A141" s="7"/>
      <c r="B141" s="7"/>
      <c r="C141" s="7"/>
      <c r="D141" s="7"/>
      <c r="E141" s="7"/>
    </row>
    <row r="142" spans="1:7">
      <c r="A142" s="7"/>
      <c r="B142" s="7"/>
      <c r="C142" s="7"/>
      <c r="D142" s="7"/>
      <c r="E142" s="7"/>
    </row>
    <row r="143" spans="1:7">
      <c r="A143" s="7"/>
      <c r="B143" s="7"/>
      <c r="C143" s="7"/>
      <c r="D143" s="7"/>
      <c r="E143" s="7"/>
    </row>
    <row r="144" spans="1:7">
      <c r="A144" s="7"/>
      <c r="B144" s="7"/>
      <c r="C144" s="7"/>
      <c r="D144" s="7"/>
      <c r="E144" s="7"/>
    </row>
    <row r="145" spans="1:5">
      <c r="A145" s="7"/>
      <c r="B145" s="7"/>
      <c r="C145" s="7"/>
      <c r="D145" s="7"/>
      <c r="E145" s="7"/>
    </row>
    <row r="146" spans="1:5">
      <c r="A146" s="7"/>
      <c r="B146" s="7"/>
      <c r="C146" s="7"/>
      <c r="D146" s="7"/>
      <c r="E146" s="7"/>
    </row>
    <row r="147" spans="1:5">
      <c r="A147" s="7"/>
      <c r="B147" s="7"/>
      <c r="C147" s="7"/>
      <c r="D147" s="7"/>
      <c r="E147" s="7"/>
    </row>
    <row r="148" spans="1:5">
      <c r="A148" s="7"/>
      <c r="B148" s="7"/>
      <c r="C148" s="7"/>
      <c r="D148" s="7"/>
      <c r="E148" s="7"/>
    </row>
    <row r="149" spans="1:5">
      <c r="A149" s="7"/>
      <c r="B149" s="7"/>
      <c r="C149" s="7"/>
      <c r="D149" s="7"/>
      <c r="E149" s="7"/>
    </row>
    <row r="150" spans="1:5">
      <c r="A150" s="7"/>
      <c r="B150" s="7"/>
      <c r="C150" s="7"/>
      <c r="D150" s="7"/>
      <c r="E150" s="7"/>
    </row>
    <row r="151" spans="1:5">
      <c r="A151" s="7"/>
      <c r="B151" s="7"/>
      <c r="C151" s="7"/>
      <c r="D151" s="7"/>
      <c r="E151" s="7"/>
    </row>
    <row r="152" spans="1:5">
      <c r="A152" s="7"/>
      <c r="B152" s="7"/>
      <c r="C152" s="7"/>
      <c r="D152" s="7"/>
      <c r="E152" s="7"/>
    </row>
    <row r="153" spans="1:5">
      <c r="A153" s="7"/>
      <c r="B153" s="7"/>
      <c r="C153" s="7"/>
      <c r="D153" s="7"/>
      <c r="E153" s="7"/>
    </row>
    <row r="154" spans="1:5">
      <c r="A154" s="7"/>
      <c r="B154" s="7"/>
      <c r="C154" s="7"/>
      <c r="D154" s="7"/>
      <c r="E154" s="7"/>
    </row>
    <row r="155" spans="1:5">
      <c r="A155" s="7"/>
      <c r="B155" s="7"/>
      <c r="C155" s="7"/>
      <c r="D155" s="7"/>
      <c r="E155" s="7"/>
    </row>
    <row r="156" spans="1:5">
      <c r="A156" s="7"/>
      <c r="B156" s="7"/>
      <c r="C156" s="7"/>
      <c r="D156" s="7"/>
      <c r="E156" s="7"/>
    </row>
    <row r="157" spans="1:5">
      <c r="A157" s="7"/>
      <c r="B157" s="7"/>
      <c r="C157" s="7"/>
      <c r="D157" s="7"/>
      <c r="E157" s="7"/>
    </row>
    <row r="158" spans="1:5">
      <c r="A158" s="7"/>
      <c r="B158" s="7"/>
      <c r="C158" s="7"/>
      <c r="D158" s="7"/>
      <c r="E158" s="7"/>
    </row>
    <row r="159" spans="1:5">
      <c r="A159" s="7"/>
      <c r="B159" s="7"/>
      <c r="C159" s="7"/>
      <c r="D159" s="7"/>
      <c r="E159" s="7"/>
    </row>
    <row r="160" spans="1:5">
      <c r="A160" s="7"/>
      <c r="B160" s="7"/>
      <c r="C160" s="7"/>
      <c r="D160" s="7"/>
      <c r="E160" s="7"/>
    </row>
    <row r="161" spans="1:5">
      <c r="A161" s="7"/>
      <c r="B161" s="7"/>
      <c r="C161" s="7"/>
      <c r="D161" s="7"/>
      <c r="E161" s="7"/>
    </row>
    <row r="162" spans="1:5">
      <c r="A162" s="7"/>
      <c r="B162" s="7"/>
      <c r="C162" s="7"/>
      <c r="D162" s="7"/>
      <c r="E162" s="7"/>
    </row>
    <row r="163" spans="1:5">
      <c r="A163" s="7"/>
      <c r="B163" s="7"/>
      <c r="C163" s="7"/>
      <c r="D163" s="7"/>
      <c r="E163" s="7"/>
    </row>
    <row r="164" spans="1:5">
      <c r="A164" s="7"/>
      <c r="B164" s="7"/>
      <c r="C164" s="7"/>
      <c r="D164" s="7"/>
      <c r="E164" s="7"/>
    </row>
    <row r="165" spans="1:5">
      <c r="A165" s="7"/>
      <c r="B165" s="7"/>
      <c r="C165" s="7"/>
      <c r="D165" s="7"/>
      <c r="E165" s="7"/>
    </row>
    <row r="166" spans="1:5">
      <c r="A166" s="7"/>
      <c r="B166" s="7"/>
      <c r="C166" s="7"/>
      <c r="D166" s="7"/>
      <c r="E166" s="7"/>
    </row>
    <row r="167" spans="1:5" ht="214.25" customHeight="1">
      <c r="A167" s="9"/>
      <c r="B167" s="9"/>
      <c r="C167" s="9"/>
      <c r="D167" s="9"/>
      <c r="E167" s="9"/>
    </row>
    <row r="172" spans="1:5" ht="33.65" customHeight="1"/>
    <row r="176" spans="1:5" ht="74" customHeight="1"/>
  </sheetData>
  <autoFilter ref="F1:F176"/>
  <mergeCells count="8">
    <mergeCell ref="D4:E4"/>
    <mergeCell ref="A167:E167"/>
    <mergeCell ref="A1:E1"/>
    <mergeCell ref="A2:E2"/>
    <mergeCell ref="A3:E3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Han</cp:lastModifiedBy>
  <dcterms:created xsi:type="dcterms:W3CDTF">2020-09-14T09:48:48Z</dcterms:created>
  <dcterms:modified xsi:type="dcterms:W3CDTF">2020-09-14T11:24:04Z</dcterms:modified>
</cp:coreProperties>
</file>